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24360" windowHeight="8480" tabRatio="814" activeTab="1"/>
  </bookViews>
  <sheets>
    <sheet name="società" sheetId="1" r:id="rId1"/>
    <sheet name="generale" sheetId="2" r:id="rId2"/>
  </sheets>
  <definedNames/>
  <calcPr fullCalcOnLoad="1"/>
</workbook>
</file>

<file path=xl/sharedStrings.xml><?xml version="1.0" encoding="utf-8"?>
<sst xmlns="http://schemas.openxmlformats.org/spreadsheetml/2006/main" count="2348" uniqueCount="810">
  <si>
    <t>MATTEO</t>
  </si>
  <si>
    <t>RINALDI</t>
  </si>
  <si>
    <t>MARCO</t>
  </si>
  <si>
    <t>FRANCESCO</t>
  </si>
  <si>
    <t>STEFANO</t>
  </si>
  <si>
    <t>FABRIZIO</t>
  </si>
  <si>
    <t>FABIO</t>
  </si>
  <si>
    <t>BAMBANA BIKE</t>
  </si>
  <si>
    <t>MIRCO</t>
  </si>
  <si>
    <t>PASQUALI</t>
  </si>
  <si>
    <t>EROS</t>
  </si>
  <si>
    <t>SASDELLI</t>
  </si>
  <si>
    <t>MICHELE</t>
  </si>
  <si>
    <t>ALBERTO</t>
  </si>
  <si>
    <t>SANTI</t>
  </si>
  <si>
    <t>DANILO</t>
  </si>
  <si>
    <t>PRESTI</t>
  </si>
  <si>
    <t>ALESSANDRO</t>
  </si>
  <si>
    <t>FULIGNI</t>
  </si>
  <si>
    <t>ANDREA</t>
  </si>
  <si>
    <t>MASSIMILIANO</t>
  </si>
  <si>
    <t>MANIGRASSO</t>
  </si>
  <si>
    <t>GIOVANNI</t>
  </si>
  <si>
    <t>RIGHI</t>
  </si>
  <si>
    <t>BALLETTI</t>
  </si>
  <si>
    <t>BIANCHINI</t>
  </si>
  <si>
    <t>MAESTRAMI</t>
  </si>
  <si>
    <t>LEONARDO</t>
  </si>
  <si>
    <t>MASSIMO</t>
  </si>
  <si>
    <t>RAFFAELE</t>
  </si>
  <si>
    <t>VARONE</t>
  </si>
  <si>
    <t>FAUSTO</t>
  </si>
  <si>
    <t>ROBERTO</t>
  </si>
  <si>
    <t>MAURIZIO</t>
  </si>
  <si>
    <t>LAMBERTINI</t>
  </si>
  <si>
    <t>LUCA</t>
  </si>
  <si>
    <t>FRANCO</t>
  </si>
  <si>
    <t>NERI</t>
  </si>
  <si>
    <t>RIMONDI</t>
  </si>
  <si>
    <t>GUALANDI</t>
  </si>
  <si>
    <t>CLAUDIO</t>
  </si>
  <si>
    <t>DANIELE</t>
  </si>
  <si>
    <t>GIACON</t>
  </si>
  <si>
    <t>PASSERINI</t>
  </si>
  <si>
    <t>SANDRO</t>
  </si>
  <si>
    <t>RUGGIERO</t>
  </si>
  <si>
    <t>BRUNO</t>
  </si>
  <si>
    <t>MESSINA</t>
  </si>
  <si>
    <t>GIUSEPPE</t>
  </si>
  <si>
    <t>BERGAMI</t>
  </si>
  <si>
    <t>GIANCARLO</t>
  </si>
  <si>
    <t>CORADUCCI</t>
  </si>
  <si>
    <t>DI MARTINO</t>
  </si>
  <si>
    <t>MAURO</t>
  </si>
  <si>
    <t>MELLACINA</t>
  </si>
  <si>
    <t>SILVIO</t>
  </si>
  <si>
    <t>GAMBERINI</t>
  </si>
  <si>
    <t>GIORGIO</t>
  </si>
  <si>
    <t>BACILIERI</t>
  </si>
  <si>
    <t>BEDESCHI</t>
  </si>
  <si>
    <t>FABBRI</t>
  </si>
  <si>
    <t>GIAINIS</t>
  </si>
  <si>
    <t>VISANI</t>
  </si>
  <si>
    <t>MIRIA</t>
  </si>
  <si>
    <t>TOMESANI</t>
  </si>
  <si>
    <t>PIETRO</t>
  </si>
  <si>
    <t>CESARI</t>
  </si>
  <si>
    <t>ERNESTINO</t>
  </si>
  <si>
    <t>FORESTI</t>
  </si>
  <si>
    <t>CESERINO</t>
  </si>
  <si>
    <t>FERRI</t>
  </si>
  <si>
    <t>GOLFI</t>
  </si>
  <si>
    <t>MARIO</t>
  </si>
  <si>
    <t>PALLOTTI</t>
  </si>
  <si>
    <t>TEAM BOOMERANG</t>
  </si>
  <si>
    <t>MEDICINA 1912</t>
  </si>
  <si>
    <t>Allievi+Ragazzi</t>
  </si>
  <si>
    <t>MALUSARDI</t>
  </si>
  <si>
    <t>LEONARDI RACING</t>
  </si>
  <si>
    <t>ROSSI</t>
  </si>
  <si>
    <t>MTB LA RUPE</t>
  </si>
  <si>
    <t xml:space="preserve">CASELLI </t>
  </si>
  <si>
    <t>CLUB ESTENSE</t>
  </si>
  <si>
    <t>Dilettanti+ A</t>
  </si>
  <si>
    <t>SINTESI</t>
  </si>
  <si>
    <t>TEDESCHI</t>
  </si>
  <si>
    <t>DAMIANO</t>
  </si>
  <si>
    <t>GUCCINI</t>
  </si>
  <si>
    <t>AZZURRA</t>
  </si>
  <si>
    <t>SPEED BIKE</t>
  </si>
  <si>
    <t>NALDESI</t>
  </si>
  <si>
    <t>PIERO</t>
  </si>
  <si>
    <t>TREE TEAM</t>
  </si>
  <si>
    <t>SPOLETTI</t>
  </si>
  <si>
    <t>ENRICO</t>
  </si>
  <si>
    <t>ZANARDI</t>
  </si>
  <si>
    <t>EMANUELE</t>
  </si>
  <si>
    <t>TEAM BORGHI</t>
  </si>
  <si>
    <t>GESUMIO</t>
  </si>
  <si>
    <t>RENOFIN</t>
  </si>
  <si>
    <t>GZ TEAM</t>
  </si>
  <si>
    <t>CIVOLANI</t>
  </si>
  <si>
    <t>BALDI</t>
  </si>
  <si>
    <t>VALENTINO</t>
  </si>
  <si>
    <t>CHIERICI</t>
  </si>
  <si>
    <t>BICI PER TUTTI</t>
  </si>
  <si>
    <t>BELLINI</t>
  </si>
  <si>
    <t>SCOIATTOLI</t>
  </si>
  <si>
    <t>Categoria B</t>
  </si>
  <si>
    <t>FELT</t>
  </si>
  <si>
    <t xml:space="preserve">MAGRINI </t>
  </si>
  <si>
    <t>NICOLA</t>
  </si>
  <si>
    <t>CRISTIAN</t>
  </si>
  <si>
    <t>SURFING SHOP</t>
  </si>
  <si>
    <t>TINI</t>
  </si>
  <si>
    <t>CANI</t>
  </si>
  <si>
    <t>MANUEL</t>
  </si>
  <si>
    <t>TOP RACING TEAM</t>
  </si>
  <si>
    <t>SIGHINOLFI</t>
  </si>
  <si>
    <t xml:space="preserve">EMANUEL </t>
  </si>
  <si>
    <t>BIKE SCOOTER 2000</t>
  </si>
  <si>
    <t>VASSALLO</t>
  </si>
  <si>
    <t>BIKE PASSION</t>
  </si>
  <si>
    <t>BOMBARDINI</t>
  </si>
  <si>
    <t>VELOCIRAPTOR</t>
  </si>
  <si>
    <t>MASCHERINI</t>
  </si>
  <si>
    <t>M2</t>
  </si>
  <si>
    <t>MEZZETTI</t>
  </si>
  <si>
    <t>TUMEDEI</t>
  </si>
  <si>
    <t>BETTI</t>
  </si>
  <si>
    <t>RENO BIKE</t>
  </si>
  <si>
    <t>BAZZOCCHI</t>
  </si>
  <si>
    <t>CA' BIONDA</t>
  </si>
  <si>
    <t>BALDO</t>
  </si>
  <si>
    <t>GABRIELE</t>
  </si>
  <si>
    <t>NALDINI</t>
  </si>
  <si>
    <t>TARTANA BIKE</t>
  </si>
  <si>
    <t>MATTIA</t>
  </si>
  <si>
    <t>GRALDI</t>
  </si>
  <si>
    <t>SACMI</t>
  </si>
  <si>
    <t xml:space="preserve">CIPRIANI </t>
  </si>
  <si>
    <t>FERRETTI</t>
  </si>
  <si>
    <t>LIVERANI</t>
  </si>
  <si>
    <t>GAMBETTI</t>
  </si>
  <si>
    <t>PEGASO CEFLA</t>
  </si>
  <si>
    <t>Categoria C</t>
  </si>
  <si>
    <t>PELLEGRINO</t>
  </si>
  <si>
    <t>PARIDE</t>
  </si>
  <si>
    <t>GS BORELLO</t>
  </si>
  <si>
    <t>COVERINI</t>
  </si>
  <si>
    <t>DEMIS</t>
  </si>
  <si>
    <t>MIRANDOLI</t>
  </si>
  <si>
    <t>ADELMO</t>
  </si>
  <si>
    <t>SARTI</t>
  </si>
  <si>
    <t>FILIPPO</t>
  </si>
  <si>
    <t>PANIGHINA</t>
  </si>
  <si>
    <t>DAVIDE</t>
  </si>
  <si>
    <t>MANFREDINI</t>
  </si>
  <si>
    <t>PAOLO</t>
  </si>
  <si>
    <t>PRATI</t>
  </si>
  <si>
    <t>ETTORE</t>
  </si>
  <si>
    <t>GIANLUCA FAENZA</t>
  </si>
  <si>
    <t>ALPI</t>
  </si>
  <si>
    <t>TOSCOROMAGNOLA</t>
  </si>
  <si>
    <t>FAROLFI</t>
  </si>
  <si>
    <t>RENOBIKE</t>
  </si>
  <si>
    <t>ZANOTTI</t>
  </si>
  <si>
    <t>ONLY OFF</t>
  </si>
  <si>
    <t>BIKE 2000</t>
  </si>
  <si>
    <t>BOVINO</t>
  </si>
  <si>
    <t>ZACCARELLI</t>
  </si>
  <si>
    <t>INDIVIDUALE</t>
  </si>
  <si>
    <t>VITAMINA</t>
  </si>
  <si>
    <t>POMPEI</t>
  </si>
  <si>
    <t>BICI CASTEL DEL RIO</t>
  </si>
  <si>
    <t>MANDRIOLI</t>
  </si>
  <si>
    <t>CAVICCHI</t>
  </si>
  <si>
    <t>MORDANO 2000</t>
  </si>
  <si>
    <t>LASORELLA</t>
  </si>
  <si>
    <t>VINCENZO</t>
  </si>
  <si>
    <t>QUARANTINI</t>
  </si>
  <si>
    <t>LANZONI</t>
  </si>
  <si>
    <t>IVAN</t>
  </si>
  <si>
    <t>MARTONI</t>
  </si>
  <si>
    <t>TRIAL BIKE</t>
  </si>
  <si>
    <t>BROCCOLI</t>
  </si>
  <si>
    <t>BIGI</t>
  </si>
  <si>
    <t>MATTEI</t>
  </si>
  <si>
    <t>GIANLUCA</t>
  </si>
  <si>
    <t>TRIPPA</t>
  </si>
  <si>
    <t>PROGRESS TEAM</t>
  </si>
  <si>
    <t>DAZZANI</t>
  </si>
  <si>
    <t>Categoria D</t>
  </si>
  <si>
    <t>GALAMINI</t>
  </si>
  <si>
    <t>CAMPANINI</t>
  </si>
  <si>
    <t>MINZOLINI</t>
  </si>
  <si>
    <t>NOBILE</t>
  </si>
  <si>
    <t>PAOLINO</t>
  </si>
  <si>
    <t>BONFIGLIOLI</t>
  </si>
  <si>
    <t>STRADAIOLI</t>
  </si>
  <si>
    <t>GASPERINI</t>
  </si>
  <si>
    <t>LIVIO</t>
  </si>
  <si>
    <t>ARGINI</t>
  </si>
  <si>
    <t>GRAZIA</t>
  </si>
  <si>
    <t>DI CINTIO</t>
  </si>
  <si>
    <t>DAMIANI</t>
  </si>
  <si>
    <t>DAL POZZO</t>
  </si>
  <si>
    <t>COSTANTINI</t>
  </si>
  <si>
    <t>DUE RUOTE</t>
  </si>
  <si>
    <t>CARDELLI</t>
  </si>
  <si>
    <t>GIANLUIGI</t>
  </si>
  <si>
    <t>VOLTA</t>
  </si>
  <si>
    <t>ROUTIER</t>
  </si>
  <si>
    <t>GARAVINI</t>
  </si>
  <si>
    <t>BEVILACQUA</t>
  </si>
  <si>
    <t>MANTOVANI</t>
  </si>
  <si>
    <t>CICLI MALINI</t>
  </si>
  <si>
    <t>FARINELLA</t>
  </si>
  <si>
    <t>BC STAR</t>
  </si>
  <si>
    <t>CAROLI</t>
  </si>
  <si>
    <t>DIEGO</t>
  </si>
  <si>
    <t>BOLLINA</t>
  </si>
  <si>
    <t>MUGNOLO</t>
  </si>
  <si>
    <t>CIMATO</t>
  </si>
  <si>
    <t>BOTTA</t>
  </si>
  <si>
    <t>BRANCHINI</t>
  </si>
  <si>
    <t>Categoria E</t>
  </si>
  <si>
    <t>NATALI</t>
  </si>
  <si>
    <t>ADRIANO</t>
  </si>
  <si>
    <t>RONCHI</t>
  </si>
  <si>
    <t>CASSANI</t>
  </si>
  <si>
    <t>DOMENICO</t>
  </si>
  <si>
    <t>POLI</t>
  </si>
  <si>
    <t>BABINI</t>
  </si>
  <si>
    <t>ZANIBONI</t>
  </si>
  <si>
    <t>CMA</t>
  </si>
  <si>
    <t>CERONI</t>
  </si>
  <si>
    <t>SAMORANI</t>
  </si>
  <si>
    <t>ALVI-UEMME</t>
  </si>
  <si>
    <t>VERARDO</t>
  </si>
  <si>
    <t>GINI</t>
  </si>
  <si>
    <t>TREDOZI</t>
  </si>
  <si>
    <t>STAFF BIKE 2000</t>
  </si>
  <si>
    <t>BIASOLI</t>
  </si>
  <si>
    <t>GUIDO</t>
  </si>
  <si>
    <t>CATANIA</t>
  </si>
  <si>
    <t>FIORINI</t>
  </si>
  <si>
    <t>VALERIO</t>
  </si>
  <si>
    <t>FILIPPI</t>
  </si>
  <si>
    <t>CESARE</t>
  </si>
  <si>
    <t>MAVILLA</t>
  </si>
  <si>
    <t>FRIGNANI</t>
  </si>
  <si>
    <t>FLAVIO</t>
  </si>
  <si>
    <t>TOZZONA</t>
  </si>
  <si>
    <t>ANTONIO</t>
  </si>
  <si>
    <t xml:space="preserve">ZUFFI </t>
  </si>
  <si>
    <t>PELLEGRINI</t>
  </si>
  <si>
    <t>GIRLANDO</t>
  </si>
  <si>
    <t>SIMONINI</t>
  </si>
  <si>
    <t>RENZO</t>
  </si>
  <si>
    <t>EMPORIO BICI</t>
  </si>
  <si>
    <t>NANNI</t>
  </si>
  <si>
    <t>CAVARA</t>
  </si>
  <si>
    <t>SILVANO</t>
  </si>
  <si>
    <t>DLF</t>
  </si>
  <si>
    <t>NANETTI</t>
  </si>
  <si>
    <t>CALLIGOLA</t>
  </si>
  <si>
    <t>Categoria Donne</t>
  </si>
  <si>
    <t>CAVULLA</t>
  </si>
  <si>
    <t>ANNARITA</t>
  </si>
  <si>
    <t>CARBONI</t>
  </si>
  <si>
    <t>ELISABETTA</t>
  </si>
  <si>
    <t>MARCZYR</t>
  </si>
  <si>
    <t xml:space="preserve">ANNA </t>
  </si>
  <si>
    <t>CHILLO</t>
  </si>
  <si>
    <t>TANIA</t>
  </si>
  <si>
    <t>PLACIDI</t>
  </si>
  <si>
    <t>KATIA</t>
  </si>
  <si>
    <t>POLETTI</t>
  </si>
  <si>
    <t>RITA</t>
  </si>
  <si>
    <t>CEPECE</t>
  </si>
  <si>
    <t>FORTI E LIBERI</t>
  </si>
  <si>
    <t>POLVERINO</t>
  </si>
  <si>
    <t>PANDOLFINI</t>
  </si>
  <si>
    <t>PANCALDI</t>
  </si>
  <si>
    <t>MONTALI</t>
  </si>
  <si>
    <t>ESSERE SWITCH</t>
  </si>
  <si>
    <t>SAMBI</t>
  </si>
  <si>
    <t>ALVISI UEMME</t>
  </si>
  <si>
    <t>BALDAZZI</t>
  </si>
  <si>
    <t>TOMIDEI</t>
  </si>
  <si>
    <t>GABALDO</t>
  </si>
  <si>
    <t xml:space="preserve">PAZZAGLIA </t>
  </si>
  <si>
    <t>CICLI SAMBI</t>
  </si>
  <si>
    <t>PEZZI</t>
  </si>
  <si>
    <t>ZAMBARDI</t>
  </si>
  <si>
    <t>MTB LIDO ESTENSI</t>
  </si>
  <si>
    <t>MARTINI</t>
  </si>
  <si>
    <t>CASTELLUCCI</t>
  </si>
  <si>
    <t>AGNOLETTI</t>
  </si>
  <si>
    <t>VIGNOLI</t>
  </si>
  <si>
    <t>MANSERVISI</t>
  </si>
  <si>
    <t>SANDRI</t>
  </si>
  <si>
    <t>BIASIO</t>
  </si>
  <si>
    <t>FEDERICO</t>
  </si>
  <si>
    <t>BELLETTI</t>
  </si>
  <si>
    <t xml:space="preserve">MONTI </t>
  </si>
  <si>
    <t>NOBILI</t>
  </si>
  <si>
    <t>PETAZZONI</t>
  </si>
  <si>
    <t>GUGLIELMI</t>
  </si>
  <si>
    <t>CASTELLO BIKE</t>
  </si>
  <si>
    <t>TARABUSI</t>
  </si>
  <si>
    <t>GIULIANO</t>
  </si>
  <si>
    <t>MONGARDI</t>
  </si>
  <si>
    <t>YOUNG LINE</t>
  </si>
  <si>
    <t>MINGOTTI</t>
  </si>
  <si>
    <t xml:space="preserve">BIANCHINI </t>
  </si>
  <si>
    <t>CAVAZZA</t>
  </si>
  <si>
    <t>AMADUCCI</t>
  </si>
  <si>
    <t>VALLISI</t>
  </si>
  <si>
    <t>GALEOTTI</t>
  </si>
  <si>
    <t>TASSINARI</t>
  </si>
  <si>
    <t>CRAL MATTEI</t>
  </si>
  <si>
    <t>CHIOCCIOLINI</t>
  </si>
  <si>
    <t>DANIELA</t>
  </si>
  <si>
    <t>Valsellustra 6/4</t>
  </si>
  <si>
    <t>Villaggio salute Più 20/4</t>
  </si>
  <si>
    <t>Riola di Vergato 27/4</t>
  </si>
  <si>
    <t>Savignano sul Panaro 25/5</t>
  </si>
  <si>
    <t>Bazzano 2/6</t>
  </si>
  <si>
    <t>sasso Marconi 7/9</t>
  </si>
  <si>
    <t>Dozza Imolese 12/10</t>
  </si>
  <si>
    <t>bonus 10 punti per gara</t>
  </si>
  <si>
    <t>Punteggio finale con scarto e bonus</t>
  </si>
  <si>
    <t>Nr. totale manifestazioni (gare+raduni)</t>
  </si>
  <si>
    <t>CATEGORIE</t>
  </si>
  <si>
    <t>COGNOME</t>
  </si>
  <si>
    <t>NOME</t>
  </si>
  <si>
    <t>SOCIETA'</t>
  </si>
  <si>
    <t>POSIZIONE IN CLASSIFICA</t>
  </si>
  <si>
    <t>Nr. di gare fatte</t>
  </si>
  <si>
    <t>FERRETTI TEAM</t>
  </si>
  <si>
    <t>INDIVIDUALI</t>
  </si>
  <si>
    <t>TEAM BIKE 2000</t>
  </si>
  <si>
    <t>GENIO FERROVIERI</t>
  </si>
  <si>
    <t>TOP RACING TEAM LODI</t>
  </si>
  <si>
    <t>FELT (Fci)</t>
  </si>
  <si>
    <t>TOSCO ROMAGNOLA</t>
  </si>
  <si>
    <t>TEAM DUE RUOTE</t>
  </si>
  <si>
    <t>ALVISI-UEMME</t>
  </si>
  <si>
    <t>AVIS IMOLA</t>
  </si>
  <si>
    <t xml:space="preserve">Punteggio finale </t>
  </si>
  <si>
    <t>Livergnano 25/4 PUNTEGGIO DOPPIO</t>
  </si>
  <si>
    <t>S.Maria Villiana 6/7 PUNTEGGIO DOPPIO</t>
  </si>
  <si>
    <t>Lizzano in Belvedere 20/7 PUNTEGGIO DOPPIO</t>
  </si>
  <si>
    <t>Ozzano Emilia 28/9 PUNTEGGIO DOPPIO</t>
  </si>
  <si>
    <t>ESSERE SWOTCH</t>
  </si>
  <si>
    <t>VALBONESI</t>
  </si>
  <si>
    <t>BAIESI</t>
  </si>
  <si>
    <t>VALDRE'</t>
  </si>
  <si>
    <t>MONDUZZI</t>
  </si>
  <si>
    <t>Livergnano 25/4 RADUNO</t>
  </si>
  <si>
    <t>S.Maria Villiana 6/7 RADUNO</t>
  </si>
  <si>
    <t>Lizzano in Belvedere 20/7 RADUNO</t>
  </si>
  <si>
    <t>Ozzano Emilia 28/9 RADUNO</t>
  </si>
  <si>
    <t>Totale Punti senza scarto</t>
  </si>
  <si>
    <t>MARCHI</t>
  </si>
  <si>
    <t>NEW MOTOR BIKE</t>
  </si>
  <si>
    <t>BARICCHI</t>
  </si>
  <si>
    <t>CANOSSA MERIDA</t>
  </si>
  <si>
    <t>IANNELLI</t>
  </si>
  <si>
    <t>CICLO HOBBY</t>
  </si>
  <si>
    <t>VENTURI</t>
  </si>
  <si>
    <t>MOLINARI</t>
  </si>
  <si>
    <t>NOZZI</t>
  </si>
  <si>
    <t xml:space="preserve">FILI </t>
  </si>
  <si>
    <t>DINO</t>
  </si>
  <si>
    <t>BIKE &amp; BIKERS</t>
  </si>
  <si>
    <t>PIROTTI</t>
  </si>
  <si>
    <t>VITTORIO</t>
  </si>
  <si>
    <t>SALIERI</t>
  </si>
  <si>
    <t>CASTAGNI</t>
  </si>
  <si>
    <t>GUIDOTTI</t>
  </si>
  <si>
    <t>PAMINI</t>
  </si>
  <si>
    <t>CANNATA</t>
  </si>
  <si>
    <t>AS ORLANDI</t>
  </si>
  <si>
    <t>VENTURELLI</t>
  </si>
  <si>
    <t>BERTACCHINI</t>
  </si>
  <si>
    <t>DENIS</t>
  </si>
  <si>
    <t>MTB 4 COLLI</t>
  </si>
  <si>
    <t>BARIONI</t>
  </si>
  <si>
    <t>MASOTTI</t>
  </si>
  <si>
    <t>LORENZO</t>
  </si>
  <si>
    <t>AMORATI</t>
  </si>
  <si>
    <t>CROCI</t>
  </si>
  <si>
    <t>VERUCCHI</t>
  </si>
  <si>
    <t>IDITA BIKE</t>
  </si>
  <si>
    <t>RONDELLI</t>
  </si>
  <si>
    <t>AVIS PRATO</t>
  </si>
  <si>
    <t>FERRARI</t>
  </si>
  <si>
    <t>TEAM VIOLI</t>
  </si>
  <si>
    <t>MAZZINI</t>
  </si>
  <si>
    <t xml:space="preserve">DIANATI </t>
  </si>
  <si>
    <t>CARDOLO</t>
  </si>
  <si>
    <t>GENNARO</t>
  </si>
  <si>
    <t>MONTORO</t>
  </si>
  <si>
    <t>BERTOLANI</t>
  </si>
  <si>
    <t>RUGGERINI</t>
  </si>
  <si>
    <t>GIANNI</t>
  </si>
  <si>
    <t>UGUCCIONI</t>
  </si>
  <si>
    <t>GHIARONI</t>
  </si>
  <si>
    <t>LUIGI</t>
  </si>
  <si>
    <t>MEGLIOLI</t>
  </si>
  <si>
    <t>BERNABEI</t>
  </si>
  <si>
    <t>BAISI</t>
  </si>
  <si>
    <t>STROZZI</t>
  </si>
  <si>
    <t>ENEA</t>
  </si>
  <si>
    <t>ZANTA</t>
  </si>
  <si>
    <t>IACCO BIKE</t>
  </si>
  <si>
    <t>SCORCIONI</t>
  </si>
  <si>
    <t>TURBOLENTI</t>
  </si>
  <si>
    <t>STAGNI</t>
  </si>
  <si>
    <t>MANUELE</t>
  </si>
  <si>
    <t>MOUNTAIN BIKE TEAM</t>
  </si>
  <si>
    <t>CICLI BOIARDO</t>
  </si>
  <si>
    <t>BERGONZINI</t>
  </si>
  <si>
    <t>GIORDANI</t>
  </si>
  <si>
    <t>SAURO</t>
  </si>
  <si>
    <t>AS GUALTIERI</t>
  </si>
  <si>
    <t>PRADELLI</t>
  </si>
  <si>
    <t>SPORTISSIMO</t>
  </si>
  <si>
    <t>CODELUPPI</t>
  </si>
  <si>
    <t>GUALDI</t>
  </si>
  <si>
    <t>CORRADINI</t>
  </si>
  <si>
    <t>PEGGI</t>
  </si>
  <si>
    <t>MACCAFERRI</t>
  </si>
  <si>
    <t>CICLISTICA SASSO MARC</t>
  </si>
  <si>
    <t>SAMBATI</t>
  </si>
  <si>
    <t>BOLOGNESI</t>
  </si>
  <si>
    <t>CAVALLETTI</t>
  </si>
  <si>
    <t>LATUGA</t>
  </si>
  <si>
    <t>PIERLUCA</t>
  </si>
  <si>
    <t>MAZZOLI</t>
  </si>
  <si>
    <t>BRIGHETTI</t>
  </si>
  <si>
    <t>SC CALDERARA</t>
  </si>
  <si>
    <t>BENEVELLI</t>
  </si>
  <si>
    <t>CORRADO</t>
  </si>
  <si>
    <t>CAMAGGI</t>
  </si>
  <si>
    <t>VEZZALI</t>
  </si>
  <si>
    <t>COMASTRI</t>
  </si>
  <si>
    <t>MICHELINI</t>
  </si>
  <si>
    <t>ENZO</t>
  </si>
  <si>
    <t>ROVATTI</t>
  </si>
  <si>
    <t>BONETTI</t>
  </si>
  <si>
    <t>CASSANELLI</t>
  </si>
  <si>
    <t>MALANO</t>
  </si>
  <si>
    <t>ALDO</t>
  </si>
  <si>
    <t>BENASSI</t>
  </si>
  <si>
    <t>STRADI</t>
  </si>
  <si>
    <t>MAI DIRE BIKE</t>
  </si>
  <si>
    <t>IVANO</t>
  </si>
  <si>
    <t>BACCARANI</t>
  </si>
  <si>
    <t>CICLISTICA CASTELLARANO</t>
  </si>
  <si>
    <t>DONADELLI</t>
  </si>
  <si>
    <t>VECCHI</t>
  </si>
  <si>
    <t>UGOLINI</t>
  </si>
  <si>
    <t>CAMITI</t>
  </si>
  <si>
    <t>MONTAGNANI</t>
  </si>
  <si>
    <t>WILLIAM</t>
  </si>
  <si>
    <t>BORGHI</t>
  </si>
  <si>
    <t>RONCAGLI</t>
  </si>
  <si>
    <t>POMIDORI</t>
  </si>
  <si>
    <t>GIANMARIO</t>
  </si>
  <si>
    <t>GALASSI</t>
  </si>
  <si>
    <t>TIZIANO</t>
  </si>
  <si>
    <t>CAVALLI</t>
  </si>
  <si>
    <t>MATTIOLI</t>
  </si>
  <si>
    <t xml:space="preserve">INCERTI </t>
  </si>
  <si>
    <t>MERZI</t>
  </si>
  <si>
    <t>ZANANTONI</t>
  </si>
  <si>
    <t>CERVI</t>
  </si>
  <si>
    <t>MARZADORI</t>
  </si>
  <si>
    <t>CICLISTICA BOIARDO</t>
  </si>
  <si>
    <t>ERNESTO</t>
  </si>
  <si>
    <t>SABATTINI</t>
  </si>
  <si>
    <t>FRANCINI</t>
  </si>
  <si>
    <t>ERMINIO</t>
  </si>
  <si>
    <t>MASINA</t>
  </si>
  <si>
    <t>MINGHELLI</t>
  </si>
  <si>
    <t>GERALDO</t>
  </si>
  <si>
    <t>BONI</t>
  </si>
  <si>
    <t>BERTONCINI</t>
  </si>
  <si>
    <t>CIPOLLI</t>
  </si>
  <si>
    <t>ALFREDO</t>
  </si>
  <si>
    <t>COLOBINI</t>
  </si>
  <si>
    <t>ROMANO</t>
  </si>
  <si>
    <t>GRANDI</t>
  </si>
  <si>
    <t>CINGI</t>
  </si>
  <si>
    <t>CICLI CORREGGIO</t>
  </si>
  <si>
    <t>FALCHIERI</t>
  </si>
  <si>
    <t>GRAZIANO</t>
  </si>
  <si>
    <t>TARCISIO</t>
  </si>
  <si>
    <t>RIVI</t>
  </si>
  <si>
    <t>RENATO</t>
  </si>
  <si>
    <t>LEPRI</t>
  </si>
  <si>
    <t>ARNALDO</t>
  </si>
  <si>
    <t>VELO BIKE</t>
  </si>
  <si>
    <t>PICCININI</t>
  </si>
  <si>
    <t>VIRGILIO</t>
  </si>
  <si>
    <t>CICLI CAMPIOLI</t>
  </si>
  <si>
    <t>MURATORI</t>
  </si>
  <si>
    <t>LUCIANO</t>
  </si>
  <si>
    <t>MERIGHI</t>
  </si>
  <si>
    <t>LIGABUE</t>
  </si>
  <si>
    <t>LINO</t>
  </si>
  <si>
    <t>ERIKA</t>
  </si>
  <si>
    <t>EMANUELA</t>
  </si>
  <si>
    <t>FURIA</t>
  </si>
  <si>
    <t>ROMINA</t>
  </si>
  <si>
    <t>BRUSA</t>
  </si>
  <si>
    <t>PIRAZZOLI</t>
  </si>
  <si>
    <t>SCHIAVINA</t>
  </si>
  <si>
    <t>POL. AVIS BOLOGNESE</t>
  </si>
  <si>
    <t>BIANCHI</t>
  </si>
  <si>
    <t>KI C'E' C'E'</t>
  </si>
  <si>
    <t>BITONE</t>
  </si>
  <si>
    <t>NANNETTI</t>
  </si>
  <si>
    <t>TROMBETTI</t>
  </si>
  <si>
    <t>AVIS SAN LAZZARO</t>
  </si>
  <si>
    <t>CARANTI</t>
  </si>
  <si>
    <t>PASSUTI</t>
  </si>
  <si>
    <t>ALLES</t>
  </si>
  <si>
    <t>BOVETTI</t>
  </si>
  <si>
    <t>LENZARINI</t>
  </si>
  <si>
    <t>EVANGELISTI</t>
  </si>
  <si>
    <t>GANDOLFI</t>
  </si>
  <si>
    <t>BONAMICI</t>
  </si>
  <si>
    <t>SIMONE</t>
  </si>
  <si>
    <t>Categoria SE/MSE</t>
  </si>
  <si>
    <t>BARTOLINI</t>
  </si>
  <si>
    <t>VALTER</t>
  </si>
  <si>
    <t>GEMELLI</t>
  </si>
  <si>
    <r>
      <t xml:space="preserve">Scarto scelto </t>
    </r>
    <r>
      <rPr>
        <b/>
        <u val="single"/>
        <sz val="10"/>
        <color indexed="10"/>
        <rFont val="Arial Narrow"/>
        <family val="2"/>
      </rPr>
      <t>SOLO</t>
    </r>
    <r>
      <rPr>
        <b/>
        <sz val="10"/>
        <color indexed="10"/>
        <rFont val="Arial Narrow"/>
        <family val="2"/>
      </rPr>
      <t xml:space="preserve"> in caso di 7 </t>
    </r>
    <r>
      <rPr>
        <b/>
        <u val="single"/>
        <sz val="10"/>
        <color indexed="10"/>
        <rFont val="Arial Narrow"/>
        <family val="2"/>
      </rPr>
      <t>GARE</t>
    </r>
    <r>
      <rPr>
        <b/>
        <sz val="10"/>
        <color indexed="10"/>
        <rFont val="Arial Narrow"/>
        <family val="2"/>
      </rPr>
      <t xml:space="preserve">  fatte</t>
    </r>
  </si>
  <si>
    <t>CICLISTICA SASSO MARCONI</t>
  </si>
  <si>
    <t>CICLO HOBBY MTB</t>
  </si>
  <si>
    <t>NUOVA CORTI</t>
  </si>
  <si>
    <t>TEAM PAMINI</t>
  </si>
  <si>
    <t>IOTTI</t>
  </si>
  <si>
    <t>AC SERRAMAZZONI</t>
  </si>
  <si>
    <t>DANTI</t>
  </si>
  <si>
    <t>RICCARDO</t>
  </si>
  <si>
    <t>MARZOLA</t>
  </si>
  <si>
    <t>POPPI</t>
  </si>
  <si>
    <t>MIRKO</t>
  </si>
  <si>
    <t>MAINARDI</t>
  </si>
  <si>
    <t>PARCO DEI CILIEGI</t>
  </si>
  <si>
    <t>PREVITE</t>
  </si>
  <si>
    <t>GIACOMELLI</t>
  </si>
  <si>
    <t>BABINA</t>
  </si>
  <si>
    <t>ZUIN</t>
  </si>
  <si>
    <t>MARINO</t>
  </si>
  <si>
    <t>AERELLI TEAM</t>
  </si>
  <si>
    <t>DELLA GIUSTINA</t>
  </si>
  <si>
    <t>CAMPANA</t>
  </si>
  <si>
    <t>SASSATELLI</t>
  </si>
  <si>
    <t>SGARZI</t>
  </si>
  <si>
    <t>JAMUNDO</t>
  </si>
  <si>
    <t>GARAGNANI</t>
  </si>
  <si>
    <t>LOREDANO</t>
  </si>
  <si>
    <t>GUERZONI</t>
  </si>
  <si>
    <t>FINALESE</t>
  </si>
  <si>
    <t>CRISTIANI</t>
  </si>
  <si>
    <t>GIANFRANCO</t>
  </si>
  <si>
    <t>SILIGARDI</t>
  </si>
  <si>
    <t>BRAND</t>
  </si>
  <si>
    <t xml:space="preserve">CAMPANI </t>
  </si>
  <si>
    <t>SACMI IMOLA</t>
  </si>
  <si>
    <t>TEGLIA</t>
  </si>
  <si>
    <t>MORRIS</t>
  </si>
  <si>
    <t>VASCOLI</t>
  </si>
  <si>
    <t>MONTANARI</t>
  </si>
  <si>
    <t>NADALINI</t>
  </si>
  <si>
    <t>MTB SFRENATI</t>
  </si>
  <si>
    <t>BALLESTRI</t>
  </si>
  <si>
    <t>MUTOLO</t>
  </si>
  <si>
    <t>TAMASSIA</t>
  </si>
  <si>
    <t>PEDALE CAVEZZO</t>
  </si>
  <si>
    <t>TADDIA</t>
  </si>
  <si>
    <t>SERGIO</t>
  </si>
  <si>
    <t>NICOLETTI</t>
  </si>
  <si>
    <t>SUARDI</t>
  </si>
  <si>
    <t>PIZZIRANI</t>
  </si>
  <si>
    <t>BRUSIANI</t>
  </si>
  <si>
    <t>LODI</t>
  </si>
  <si>
    <t>VENTURA</t>
  </si>
  <si>
    <t>SOLI</t>
  </si>
  <si>
    <t>FIORANI</t>
  </si>
  <si>
    <t>PIFFERI</t>
  </si>
  <si>
    <t>BONAN</t>
  </si>
  <si>
    <t>GIUSTO</t>
  </si>
  <si>
    <t>VELO CLUB VIGNOLA</t>
  </si>
  <si>
    <t>ORSINI</t>
  </si>
  <si>
    <t>PARMIGIANI</t>
  </si>
  <si>
    <t>PRIMICERI</t>
  </si>
  <si>
    <t>TERMANINI</t>
  </si>
  <si>
    <t>PALAZZI</t>
  </si>
  <si>
    <t>BALDINI</t>
  </si>
  <si>
    <t>BRUNI</t>
  </si>
  <si>
    <t>SERAFINO</t>
  </si>
  <si>
    <t>CANE'</t>
  </si>
  <si>
    <t>GUIDETTI</t>
  </si>
  <si>
    <t>ARDO</t>
  </si>
  <si>
    <t>RESTANI</t>
  </si>
  <si>
    <t>DALL'OLIO</t>
  </si>
  <si>
    <t>GIAMPAOLO</t>
  </si>
  <si>
    <t>BRAGA</t>
  </si>
  <si>
    <t>NATASCIA</t>
  </si>
  <si>
    <t>UISP REGGIO</t>
  </si>
  <si>
    <t>UISP REGGIO EMILIA</t>
  </si>
  <si>
    <t>IEMA MTB</t>
  </si>
  <si>
    <t>SC PEDALE PIUMAZZESE</t>
  </si>
  <si>
    <t>ASD MTB</t>
  </si>
  <si>
    <t>BIFFONI</t>
  </si>
  <si>
    <t>MARTINO</t>
  </si>
  <si>
    <t>CORSINI</t>
  </si>
  <si>
    <t xml:space="preserve">SCAGLIARINI </t>
  </si>
  <si>
    <t>MORO</t>
  </si>
  <si>
    <t>MIGLIORI</t>
  </si>
  <si>
    <t>BICI CLUB MONTE S.PIETRO</t>
  </si>
  <si>
    <t>MAILA</t>
  </si>
  <si>
    <t>DALL'OCA</t>
  </si>
  <si>
    <t>CORNO ALLE SCALE BIKE</t>
  </si>
  <si>
    <t>GEMINI</t>
  </si>
  <si>
    <t>CLUB MOLINELLA</t>
  </si>
  <si>
    <t>GS BIKE LUGO</t>
  </si>
  <si>
    <t>MANGIA E BEVI</t>
  </si>
  <si>
    <t>MARTELLI</t>
  </si>
  <si>
    <t>MECAGNI</t>
  </si>
  <si>
    <t xml:space="preserve">ANTONI </t>
  </si>
  <si>
    <t>BRIDA</t>
  </si>
  <si>
    <t>DE STEFANO</t>
  </si>
  <si>
    <t>FIORESI</t>
  </si>
  <si>
    <t>BONUCCHI</t>
  </si>
  <si>
    <t>FIOCCHI</t>
  </si>
  <si>
    <t>COATTI</t>
  </si>
  <si>
    <t>MARCACCI</t>
  </si>
  <si>
    <t>MORENO</t>
  </si>
  <si>
    <t>TAGLIANI</t>
  </si>
  <si>
    <t xml:space="preserve">FAVA </t>
  </si>
  <si>
    <t>LAURO</t>
  </si>
  <si>
    <t>CASARINI</t>
  </si>
  <si>
    <t>FORNAI</t>
  </si>
  <si>
    <t>GHEIBA</t>
  </si>
  <si>
    <t>CICLISTICA SAN MARCO</t>
  </si>
  <si>
    <t>FERRI TAGLIENTI</t>
  </si>
  <si>
    <t>FRANCHINI SPORT</t>
  </si>
  <si>
    <t>PEDALE CESENATE</t>
  </si>
  <si>
    <t>SANSONI</t>
  </si>
  <si>
    <t>SPORT 2000</t>
  </si>
  <si>
    <t>STELLA ALPINA</t>
  </si>
  <si>
    <t>TEAM LODI</t>
  </si>
  <si>
    <t>UISP FORLI'</t>
  </si>
  <si>
    <t>UISP PRATO</t>
  </si>
  <si>
    <t>MORDINI</t>
  </si>
  <si>
    <t>OGNIBENE</t>
  </si>
  <si>
    <t>BALBONESI</t>
  </si>
  <si>
    <t>BARDINI</t>
  </si>
  <si>
    <t xml:space="preserve">DANIEL </t>
  </si>
  <si>
    <t>SANSONI TEAM</t>
  </si>
  <si>
    <t>BATTAGLIA</t>
  </si>
  <si>
    <t>JURI</t>
  </si>
  <si>
    <t>GORI</t>
  </si>
  <si>
    <t>ALESSIO</t>
  </si>
  <si>
    <t>LONDI</t>
  </si>
  <si>
    <t>RUDY</t>
  </si>
  <si>
    <t>MEDICI</t>
  </si>
  <si>
    <t>SORIANI</t>
  </si>
  <si>
    <t>AZZARELLO</t>
  </si>
  <si>
    <t>BRIGHENTI</t>
  </si>
  <si>
    <t>CIUTI</t>
  </si>
  <si>
    <t>CURCIO</t>
  </si>
  <si>
    <t>GUIDI</t>
  </si>
  <si>
    <t>ENNIO</t>
  </si>
  <si>
    <t>LEVRINI</t>
  </si>
  <si>
    <t>PASTORE</t>
  </si>
  <si>
    <t>PINNA</t>
  </si>
  <si>
    <t>RANDAZZO</t>
  </si>
  <si>
    <t>GIACOMO</t>
  </si>
  <si>
    <t>SONCINI</t>
  </si>
  <si>
    <t>BALBONI</t>
  </si>
  <si>
    <t>VANNI</t>
  </si>
  <si>
    <t>CEVENINI</t>
  </si>
  <si>
    <t>GIAMPIERO</t>
  </si>
  <si>
    <t>STEVWERTER</t>
  </si>
  <si>
    <t>MANZI</t>
  </si>
  <si>
    <t>GUGLIELMO</t>
  </si>
  <si>
    <t>MELLONI</t>
  </si>
  <si>
    <t>MONTAGUTI</t>
  </si>
  <si>
    <t>MUNERATI</t>
  </si>
  <si>
    <t>DONATO</t>
  </si>
  <si>
    <t>M2 ASD</t>
  </si>
  <si>
    <t>PIRETTI</t>
  </si>
  <si>
    <t>ROATTI</t>
  </si>
  <si>
    <t>VISCONTI</t>
  </si>
  <si>
    <t>BARBIERI</t>
  </si>
  <si>
    <t>CALUZZI</t>
  </si>
  <si>
    <t>ERCOLE</t>
  </si>
  <si>
    <t>CARAMALLI</t>
  </si>
  <si>
    <t>GHELFI</t>
  </si>
  <si>
    <t>UGO</t>
  </si>
  <si>
    <t>LOLLI</t>
  </si>
  <si>
    <t>MARCELLO</t>
  </si>
  <si>
    <t>MONDO</t>
  </si>
  <si>
    <t>PEDRAZZOLI</t>
  </si>
  <si>
    <t>PELLACANI</t>
  </si>
  <si>
    <t>PIVA</t>
  </si>
  <si>
    <t>CMA IMOLA</t>
  </si>
  <si>
    <t>SELLERI</t>
  </si>
  <si>
    <t>PALMIERI</t>
  </si>
  <si>
    <t>CHIARI</t>
  </si>
  <si>
    <t>FELETTI</t>
  </si>
  <si>
    <t>FARISELLI</t>
  </si>
  <si>
    <t>ASD SPORT EXPERIENCE</t>
  </si>
  <si>
    <t>ASD UDACE BO</t>
  </si>
  <si>
    <t>ITALIA NUOVA</t>
  </si>
  <si>
    <t>MONTE SOLE</t>
  </si>
  <si>
    <t>MTB CLUB MOLINI</t>
  </si>
  <si>
    <t>POL. OSTERIA GRANDE</t>
  </si>
  <si>
    <t>TEAM FUTA BIKE</t>
  </si>
  <si>
    <t>FORASASSI</t>
  </si>
  <si>
    <t>CINTI</t>
  </si>
  <si>
    <t>THOMAS</t>
  </si>
  <si>
    <t>ADO</t>
  </si>
  <si>
    <t>RINALDO</t>
  </si>
  <si>
    <t>ROSSETTI</t>
  </si>
  <si>
    <t>SANCINI</t>
  </si>
  <si>
    <t>TANTINI</t>
  </si>
  <si>
    <t>ZUCCHINI</t>
  </si>
  <si>
    <t>SMARGIASSI</t>
  </si>
  <si>
    <t>BARILARI</t>
  </si>
  <si>
    <t>BENEDETTO</t>
  </si>
  <si>
    <t>BERENGARI</t>
  </si>
  <si>
    <t>BUSELLI</t>
  </si>
  <si>
    <t>MONARI</t>
  </si>
  <si>
    <t>NALDI</t>
  </si>
  <si>
    <t>NEGRINI</t>
  </si>
  <si>
    <t>DORIANO</t>
  </si>
  <si>
    <t>RICCI</t>
  </si>
  <si>
    <t>ALBERTAZZI</t>
  </si>
  <si>
    <t>WALTER</t>
  </si>
  <si>
    <t>ORIANO</t>
  </si>
  <si>
    <t>BARETTA</t>
  </si>
  <si>
    <t>BOLELLI</t>
  </si>
  <si>
    <t>BUCCHI</t>
  </si>
  <si>
    <t>CAPOBIANCO</t>
  </si>
  <si>
    <t>FARNETI</t>
  </si>
  <si>
    <t xml:space="preserve">IVAN </t>
  </si>
  <si>
    <t>FINOTTI</t>
  </si>
  <si>
    <t>GARDENGHI</t>
  </si>
  <si>
    <t>LAZZARI</t>
  </si>
  <si>
    <t>ATTILIO</t>
  </si>
  <si>
    <t>MASETTI</t>
  </si>
  <si>
    <t>MINGHINI</t>
  </si>
  <si>
    <t>OPPIDI</t>
  </si>
  <si>
    <t>PIRACCINI</t>
  </si>
  <si>
    <t>RAVAGLIA</t>
  </si>
  <si>
    <t>IGOR</t>
  </si>
  <si>
    <t>STASSI</t>
  </si>
  <si>
    <t>STRAZZARI</t>
  </si>
  <si>
    <t>BUGLI</t>
  </si>
  <si>
    <t>CELERE</t>
  </si>
  <si>
    <t>DEGLI ESPOSTI</t>
  </si>
  <si>
    <t>GROSSI</t>
  </si>
  <si>
    <t>GILBERTO</t>
  </si>
  <si>
    <t>LANDUZZI</t>
  </si>
  <si>
    <t>TONINO</t>
  </si>
  <si>
    <t>LAMBERTO</t>
  </si>
  <si>
    <t>ALVARO</t>
  </si>
  <si>
    <t>SERENARI</t>
  </si>
  <si>
    <t>ZIGIOTTI</t>
  </si>
  <si>
    <t>CARLO</t>
  </si>
  <si>
    <t>MALDERA</t>
  </si>
  <si>
    <t>FAENTINA</t>
  </si>
  <si>
    <t>RAGAZZINI</t>
  </si>
  <si>
    <t>ANCARANI</t>
  </si>
  <si>
    <t>PARINI</t>
  </si>
  <si>
    <t>BARTOLOTTI</t>
  </si>
  <si>
    <t>CAPELLI</t>
  </si>
  <si>
    <t>GUIZZARO</t>
  </si>
  <si>
    <t>CICLI DOSI</t>
  </si>
  <si>
    <t>SPURI ZAMPETTI</t>
  </si>
  <si>
    <t>TRE ELLE</t>
  </si>
  <si>
    <t>CHIARINI</t>
  </si>
  <si>
    <t>DELL'ATTI</t>
  </si>
  <si>
    <t>BASTIA</t>
  </si>
  <si>
    <t>SAVINO</t>
  </si>
  <si>
    <t>CARMINE</t>
  </si>
  <si>
    <t>TORREGGIANI</t>
  </si>
  <si>
    <t>GASTALDI</t>
  </si>
  <si>
    <t>MANETTI</t>
  </si>
  <si>
    <t>BONCELLINO</t>
  </si>
  <si>
    <t>BALDUCCI</t>
  </si>
  <si>
    <t>ANTONELLA</t>
  </si>
  <si>
    <t>BOLOGNA BIKING 2008 - CLASSIFICHE GENERALI FINALI</t>
  </si>
  <si>
    <t>LAVEZZOLESE</t>
  </si>
  <si>
    <t>AKS</t>
  </si>
  <si>
    <t>SIMON'S BIKE</t>
  </si>
  <si>
    <t>PONTESANTO</t>
  </si>
  <si>
    <t>BIKE LUGO</t>
  </si>
  <si>
    <t xml:space="preserve">                          BOLOGNA BIKING 2008 - CLASSIFICA PER SOCIETA' FINALE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</si>
</sst>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9">
    <font>
      <sz val="10"/>
      <name val="Times New Roman"/>
      <family val="0"/>
    </font>
    <font>
      <sz val="10"/>
      <name val="Arial Narrow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Times New Roman"/>
      <family val="0"/>
    </font>
    <font>
      <b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Times New Roman"/>
      <family val="1"/>
    </font>
    <font>
      <sz val="10"/>
      <color indexed="12"/>
      <name val="Times New Roman"/>
      <family val="0"/>
    </font>
    <font>
      <b/>
      <u val="single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12" xfId="0" applyFont="1" applyFill="1" applyBorder="1" applyAlignment="1">
      <alignment textRotation="90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7" fillId="34" borderId="12" xfId="0" applyFont="1" applyFill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5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7" fillId="37" borderId="14" xfId="0" applyFont="1" applyFill="1" applyBorder="1" applyAlignment="1">
      <alignment horizontal="center"/>
    </xf>
    <xf numFmtId="0" fontId="47" fillId="37" borderId="15" xfId="0" applyFont="1" applyFill="1" applyBorder="1" applyAlignment="1">
      <alignment/>
    </xf>
    <xf numFmtId="0" fontId="47" fillId="37" borderId="0" xfId="0" applyFont="1" applyFill="1" applyAlignment="1">
      <alignment/>
    </xf>
    <xf numFmtId="0" fontId="48" fillId="37" borderId="0" xfId="0" applyFont="1" applyFill="1" applyAlignment="1">
      <alignment/>
    </xf>
    <xf numFmtId="0" fontId="47" fillId="37" borderId="0" xfId="0" applyFont="1" applyFill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381000</xdr:rowOff>
    </xdr:from>
    <xdr:to>
      <xdr:col>4</xdr:col>
      <xdr:colOff>1285875</xdr:colOff>
      <xdr:row>1</xdr:row>
      <xdr:rowOff>1743075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542925"/>
          <a:ext cx="3495675" cy="1362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Times New Roman"/>
              <a:ea typeface="Times New Roman"/>
              <a:cs typeface="Times New Roman"/>
            </a:rPr>
            <a:t>In occasione del ventennale del Campionato MTB UISP, verranno consegnati i "premi fedeltà" ai seguenti atleti, per avere partecipato a tutte le manifestazioni:
</a:t>
          </a:r>
          <a:r>
            <a:rPr lang="en-US" cap="none" sz="1000" b="0" i="0" u="none" baseline="0">
              <a:solidFill>
                <a:srgbClr val="0000D4"/>
              </a:solidFill>
              <a:latin typeface="Times New Roman"/>
              <a:ea typeface="Times New Roman"/>
              <a:cs typeface="Times New Roman"/>
            </a:rPr>
            <a:t>PASQUALI EROS - GIANLUCA FAENZA - CAT.C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ARGINI FABRIZIO - ONLY OFF - CAT.D
</a:t>
          </a:r>
          <a:r>
            <a:rPr lang="en-US" cap="none" sz="1000" b="0" i="0" u="none" baseline="0">
              <a:solidFill>
                <a:srgbClr val="0000D4"/>
              </a:solidFill>
              <a:latin typeface="Times New Roman"/>
              <a:ea typeface="Times New Roman"/>
              <a:cs typeface="Times New Roman"/>
            </a:rPr>
            <a:t>GUALANDI STEFANO - TOP RACING TEAM LODI - CAT.D
</a:t>
          </a:r>
          <a:r>
            <a:rPr lang="en-US" cap="none" sz="1000" b="0" i="0" u="none" baseline="0">
              <a:solidFill>
                <a:srgbClr val="0000D4"/>
              </a:solidFill>
              <a:latin typeface="Times New Roman"/>
              <a:ea typeface="Times New Roman"/>
              <a:cs typeface="Times New Roman"/>
            </a:rPr>
            <a:t>MUGNOLO ANDREA - TOP RACING TEAM LODI - CAT.D
</a:t>
          </a:r>
          <a:r>
            <a:rPr lang="en-US" cap="none" sz="1000" b="0" i="0" u="none" baseline="0">
              <a:solidFill>
                <a:srgbClr val="0000D4"/>
              </a:solidFill>
              <a:latin typeface="Times New Roman"/>
              <a:ea typeface="Times New Roman"/>
              <a:cs typeface="Times New Roman"/>
            </a:rPr>
            <a:t>PELLEGRINI MARCO - INDIVIDUALE UISP - CAT.E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B2" sqref="B2"/>
    </sheetView>
  </sheetViews>
  <sheetFormatPr defaultColWidth="9.33203125" defaultRowHeight="12.75"/>
  <cols>
    <col min="1" max="1" width="4.16015625" style="1" customWidth="1"/>
    <col min="2" max="2" width="32.5" style="1" customWidth="1"/>
    <col min="3" max="3" width="0.4921875" style="15" customWidth="1"/>
    <col min="4" max="5" width="3.83203125" style="1" bestFit="1" customWidth="1"/>
    <col min="6" max="6" width="4.16015625" style="1" bestFit="1" customWidth="1"/>
    <col min="7" max="13" width="3.83203125" style="1" bestFit="1" customWidth="1"/>
    <col min="14" max="14" width="4.16015625" style="1" bestFit="1" customWidth="1"/>
    <col min="15" max="15" width="0.4921875" style="14" customWidth="1"/>
    <col min="16" max="16" width="8.5" style="3" customWidth="1"/>
    <col min="17" max="16384" width="9.33203125" style="1" customWidth="1"/>
  </cols>
  <sheetData>
    <row r="1" ht="12.75" thickBot="1">
      <c r="B1" s="27" t="s">
        <v>809</v>
      </c>
    </row>
    <row r="2" spans="1:16" ht="189.75" thickBot="1">
      <c r="A2" s="9" t="s">
        <v>339</v>
      </c>
      <c r="B2" s="10" t="s">
        <v>338</v>
      </c>
      <c r="C2" s="19"/>
      <c r="D2" s="12" t="s">
        <v>325</v>
      </c>
      <c r="E2" s="12" t="s">
        <v>326</v>
      </c>
      <c r="F2" s="13" t="s">
        <v>352</v>
      </c>
      <c r="G2" s="12" t="s">
        <v>327</v>
      </c>
      <c r="H2" s="12" t="s">
        <v>328</v>
      </c>
      <c r="I2" s="12" t="s">
        <v>329</v>
      </c>
      <c r="J2" s="13" t="s">
        <v>353</v>
      </c>
      <c r="K2" s="13" t="s">
        <v>354</v>
      </c>
      <c r="L2" s="12" t="s">
        <v>330</v>
      </c>
      <c r="M2" s="13" t="s">
        <v>355</v>
      </c>
      <c r="N2" s="12" t="s">
        <v>331</v>
      </c>
      <c r="O2" s="16"/>
      <c r="P2" s="22" t="s">
        <v>351</v>
      </c>
    </row>
    <row r="3" spans="1:16" ht="12">
      <c r="A3" s="43">
        <v>1</v>
      </c>
      <c r="B3" s="44" t="s">
        <v>341</v>
      </c>
      <c r="C3" s="44"/>
      <c r="D3" s="44">
        <v>18</v>
      </c>
      <c r="E3" s="44">
        <v>11</v>
      </c>
      <c r="F3" s="44">
        <v>10</v>
      </c>
      <c r="G3" s="44">
        <v>17</v>
      </c>
      <c r="H3" s="44">
        <v>15</v>
      </c>
      <c r="I3" s="44">
        <v>19</v>
      </c>
      <c r="J3" s="44">
        <v>8</v>
      </c>
      <c r="K3" s="44">
        <v>30</v>
      </c>
      <c r="L3" s="44">
        <v>24</v>
      </c>
      <c r="M3" s="44">
        <v>36</v>
      </c>
      <c r="N3" s="44">
        <v>18</v>
      </c>
      <c r="O3" s="44"/>
      <c r="P3" s="47">
        <f aca="true" t="shared" si="0" ref="P3:P34">SUM(D3:O3)</f>
        <v>206</v>
      </c>
    </row>
    <row r="4" spans="1:16" ht="12">
      <c r="A4" s="48">
        <f aca="true" t="shared" si="1" ref="A4:A9">A3+1</f>
        <v>2</v>
      </c>
      <c r="B4" s="44" t="s">
        <v>345</v>
      </c>
      <c r="C4" s="44"/>
      <c r="D4" s="44">
        <v>11</v>
      </c>
      <c r="E4" s="46">
        <v>10</v>
      </c>
      <c r="F4" s="46">
        <v>10</v>
      </c>
      <c r="G4" s="44">
        <v>8</v>
      </c>
      <c r="H4" s="46">
        <v>9</v>
      </c>
      <c r="I4" s="46">
        <v>9</v>
      </c>
      <c r="J4" s="44">
        <v>8</v>
      </c>
      <c r="K4" s="44">
        <v>6</v>
      </c>
      <c r="L4" s="44">
        <v>10</v>
      </c>
      <c r="M4" s="44">
        <v>20</v>
      </c>
      <c r="N4" s="44">
        <v>11</v>
      </c>
      <c r="O4" s="44"/>
      <c r="P4" s="47">
        <f t="shared" si="0"/>
        <v>112</v>
      </c>
    </row>
    <row r="5" spans="1:16" ht="12.75" thickBot="1">
      <c r="A5" s="48">
        <f t="shared" si="1"/>
        <v>3</v>
      </c>
      <c r="B5" s="44" t="s">
        <v>525</v>
      </c>
      <c r="C5" s="44"/>
      <c r="D5" s="44"/>
      <c r="E5" s="44"/>
      <c r="F5" s="46">
        <v>12</v>
      </c>
      <c r="G5" s="44"/>
      <c r="H5" s="44"/>
      <c r="I5" s="44"/>
      <c r="J5" s="44">
        <v>2</v>
      </c>
      <c r="K5" s="44">
        <v>10</v>
      </c>
      <c r="L5" s="44"/>
      <c r="M5" s="44">
        <v>42</v>
      </c>
      <c r="N5" s="44">
        <v>21</v>
      </c>
      <c r="O5" s="51"/>
      <c r="P5" s="47">
        <f t="shared" si="0"/>
        <v>87</v>
      </c>
    </row>
    <row r="6" spans="1:16" s="7" customFormat="1" ht="12">
      <c r="A6" s="48">
        <f t="shared" si="1"/>
        <v>4</v>
      </c>
      <c r="B6" s="44" t="s">
        <v>80</v>
      </c>
      <c r="C6" s="44"/>
      <c r="D6" s="44">
        <v>7</v>
      </c>
      <c r="E6" s="44">
        <v>1</v>
      </c>
      <c r="F6" s="46">
        <v>12</v>
      </c>
      <c r="G6" s="44">
        <v>9</v>
      </c>
      <c r="H6" s="44">
        <v>3</v>
      </c>
      <c r="I6" s="44">
        <v>10</v>
      </c>
      <c r="J6" s="44">
        <v>8</v>
      </c>
      <c r="K6" s="44">
        <v>6</v>
      </c>
      <c r="L6" s="44">
        <v>8</v>
      </c>
      <c r="M6" s="44">
        <v>8</v>
      </c>
      <c r="N6" s="44">
        <v>4</v>
      </c>
      <c r="O6" s="44"/>
      <c r="P6" s="47">
        <f t="shared" si="0"/>
        <v>76</v>
      </c>
    </row>
    <row r="7" spans="1:16" ht="12">
      <c r="A7" s="48">
        <f t="shared" si="1"/>
        <v>5</v>
      </c>
      <c r="B7" s="44" t="s">
        <v>100</v>
      </c>
      <c r="C7" s="44"/>
      <c r="D7" s="44">
        <v>13</v>
      </c>
      <c r="E7" s="46">
        <v>1</v>
      </c>
      <c r="F7" s="46"/>
      <c r="G7" s="44">
        <v>4</v>
      </c>
      <c r="H7" s="46">
        <v>2</v>
      </c>
      <c r="I7" s="46">
        <v>2</v>
      </c>
      <c r="J7" s="44"/>
      <c r="K7" s="44"/>
      <c r="L7" s="44">
        <v>3</v>
      </c>
      <c r="M7" s="44">
        <v>20</v>
      </c>
      <c r="N7" s="44">
        <v>16</v>
      </c>
      <c r="O7" s="44"/>
      <c r="P7" s="47">
        <f t="shared" si="0"/>
        <v>61</v>
      </c>
    </row>
    <row r="8" spans="1:16" ht="12">
      <c r="A8" s="25">
        <f t="shared" si="1"/>
        <v>6</v>
      </c>
      <c r="B8" s="1" t="s">
        <v>167</v>
      </c>
      <c r="C8" s="17"/>
      <c r="D8" s="1">
        <v>6</v>
      </c>
      <c r="E8">
        <v>5</v>
      </c>
      <c r="F8">
        <v>2</v>
      </c>
      <c r="G8" s="1">
        <v>5</v>
      </c>
      <c r="H8" s="1">
        <v>5</v>
      </c>
      <c r="I8" s="1">
        <v>4</v>
      </c>
      <c r="J8" s="1">
        <v>4</v>
      </c>
      <c r="K8" s="1">
        <v>4</v>
      </c>
      <c r="L8" s="1">
        <v>7</v>
      </c>
      <c r="M8" s="1">
        <v>10</v>
      </c>
      <c r="N8" s="1">
        <v>3</v>
      </c>
      <c r="O8" s="17"/>
      <c r="P8" s="23">
        <f t="shared" si="0"/>
        <v>55</v>
      </c>
    </row>
    <row r="9" spans="1:16" ht="12">
      <c r="A9" s="25">
        <f t="shared" si="1"/>
        <v>7</v>
      </c>
      <c r="B9" s="1" t="s">
        <v>74</v>
      </c>
      <c r="C9" s="17"/>
      <c r="D9" s="1">
        <v>7</v>
      </c>
      <c r="E9">
        <v>2</v>
      </c>
      <c r="F9">
        <v>10</v>
      </c>
      <c r="G9" s="1">
        <v>5</v>
      </c>
      <c r="H9">
        <v>6</v>
      </c>
      <c r="I9">
        <v>6</v>
      </c>
      <c r="K9" s="1">
        <v>6</v>
      </c>
      <c r="L9" s="1">
        <v>4</v>
      </c>
      <c r="M9" s="1">
        <v>4</v>
      </c>
      <c r="N9" s="1">
        <v>4</v>
      </c>
      <c r="O9" s="17"/>
      <c r="P9" s="23">
        <f t="shared" si="0"/>
        <v>54</v>
      </c>
    </row>
    <row r="10" spans="1:16" ht="12">
      <c r="A10" s="25">
        <f aca="true" t="shared" si="2" ref="A10:A73">A9+1</f>
        <v>8</v>
      </c>
      <c r="B10" s="1" t="s">
        <v>218</v>
      </c>
      <c r="C10" s="17"/>
      <c r="D10" s="1">
        <v>4</v>
      </c>
      <c r="E10">
        <v>5</v>
      </c>
      <c r="F10">
        <v>12</v>
      </c>
      <c r="G10" s="1">
        <v>3</v>
      </c>
      <c r="H10">
        <v>2</v>
      </c>
      <c r="I10">
        <v>1</v>
      </c>
      <c r="J10" s="1">
        <v>2</v>
      </c>
      <c r="K10" s="1">
        <v>2</v>
      </c>
      <c r="L10" s="1">
        <v>2</v>
      </c>
      <c r="M10" s="1">
        <v>16</v>
      </c>
      <c r="N10" s="1">
        <v>2</v>
      </c>
      <c r="O10" s="17"/>
      <c r="P10" s="23">
        <f t="shared" si="0"/>
        <v>51</v>
      </c>
    </row>
    <row r="11" spans="1:16" ht="12">
      <c r="A11" s="25">
        <f t="shared" si="2"/>
        <v>9</v>
      </c>
      <c r="B11" s="1" t="s">
        <v>105</v>
      </c>
      <c r="C11" s="17"/>
      <c r="D11" s="1">
        <v>1</v>
      </c>
      <c r="E11" s="1">
        <v>1</v>
      </c>
      <c r="F11"/>
      <c r="G11" s="1">
        <v>13</v>
      </c>
      <c r="H11" s="1">
        <v>7</v>
      </c>
      <c r="I11" s="1">
        <v>5</v>
      </c>
      <c r="L11" s="1">
        <v>12</v>
      </c>
      <c r="M11" s="1">
        <v>2</v>
      </c>
      <c r="N11" s="1">
        <v>2</v>
      </c>
      <c r="O11" s="17"/>
      <c r="P11" s="23">
        <f t="shared" si="0"/>
        <v>43</v>
      </c>
    </row>
    <row r="12" spans="1:16" ht="12">
      <c r="A12" s="25">
        <f t="shared" si="2"/>
        <v>10</v>
      </c>
      <c r="B12" s="1" t="s">
        <v>120</v>
      </c>
      <c r="C12" s="17"/>
      <c r="D12" s="1">
        <v>2</v>
      </c>
      <c r="E12"/>
      <c r="F12"/>
      <c r="G12" s="1">
        <v>17</v>
      </c>
      <c r="H12" s="1">
        <v>5</v>
      </c>
      <c r="I12" s="1">
        <v>7</v>
      </c>
      <c r="K12" s="1">
        <v>2</v>
      </c>
      <c r="L12" s="1">
        <v>7</v>
      </c>
      <c r="O12" s="17"/>
      <c r="P12" s="23">
        <f t="shared" si="0"/>
        <v>40</v>
      </c>
    </row>
    <row r="13" spans="1:16" ht="12">
      <c r="A13" s="25">
        <f t="shared" si="2"/>
        <v>11</v>
      </c>
      <c r="B13" s="1" t="s">
        <v>342</v>
      </c>
      <c r="C13" s="17"/>
      <c r="D13" s="1">
        <v>11</v>
      </c>
      <c r="E13">
        <v>4</v>
      </c>
      <c r="F13"/>
      <c r="H13">
        <v>1</v>
      </c>
      <c r="I13">
        <v>1</v>
      </c>
      <c r="J13" s="1">
        <v>4</v>
      </c>
      <c r="L13" s="1">
        <v>1</v>
      </c>
      <c r="M13" s="1">
        <v>6</v>
      </c>
      <c r="N13" s="1">
        <v>11</v>
      </c>
      <c r="O13" s="17"/>
      <c r="P13" s="23">
        <f t="shared" si="0"/>
        <v>39</v>
      </c>
    </row>
    <row r="14" spans="1:16" ht="12">
      <c r="A14" s="25">
        <f t="shared" si="2"/>
        <v>12</v>
      </c>
      <c r="B14" s="1" t="s">
        <v>7</v>
      </c>
      <c r="C14" s="17"/>
      <c r="D14" s="1">
        <v>5</v>
      </c>
      <c r="E14" s="1">
        <v>7</v>
      </c>
      <c r="G14" s="1">
        <v>5</v>
      </c>
      <c r="H14" s="1">
        <v>1</v>
      </c>
      <c r="I14" s="1">
        <v>1</v>
      </c>
      <c r="K14" s="1">
        <v>2</v>
      </c>
      <c r="L14" s="1">
        <v>4</v>
      </c>
      <c r="M14" s="1">
        <v>8</v>
      </c>
      <c r="N14" s="1">
        <v>5</v>
      </c>
      <c r="O14" s="17"/>
      <c r="P14" s="23">
        <f t="shared" si="0"/>
        <v>38</v>
      </c>
    </row>
    <row r="15" spans="1:16" ht="12">
      <c r="A15" s="25">
        <f t="shared" si="2"/>
        <v>13</v>
      </c>
      <c r="B15" s="1" t="s">
        <v>576</v>
      </c>
      <c r="C15" s="17"/>
      <c r="D15" s="1">
        <v>10</v>
      </c>
      <c r="E15">
        <v>9</v>
      </c>
      <c r="F15"/>
      <c r="H15">
        <v>1</v>
      </c>
      <c r="I15"/>
      <c r="L15" s="1">
        <v>1</v>
      </c>
      <c r="M15" s="1">
        <v>2</v>
      </c>
      <c r="N15" s="1">
        <v>11</v>
      </c>
      <c r="O15" s="17"/>
      <c r="P15" s="23">
        <f t="shared" si="0"/>
        <v>34</v>
      </c>
    </row>
    <row r="16" spans="1:16" ht="12">
      <c r="A16" s="25">
        <f t="shared" si="2"/>
        <v>14</v>
      </c>
      <c r="B16" s="1" t="s">
        <v>124</v>
      </c>
      <c r="C16" s="17"/>
      <c r="D16" s="1">
        <v>8</v>
      </c>
      <c r="E16" s="1">
        <v>10</v>
      </c>
      <c r="L16" s="1">
        <v>6</v>
      </c>
      <c r="N16" s="1">
        <v>8</v>
      </c>
      <c r="O16" s="17"/>
      <c r="P16" s="23">
        <f t="shared" si="0"/>
        <v>32</v>
      </c>
    </row>
    <row r="17" spans="1:16" ht="12">
      <c r="A17" s="25">
        <f t="shared" si="2"/>
        <v>15</v>
      </c>
      <c r="B17" s="1" t="s">
        <v>260</v>
      </c>
      <c r="C17" s="17"/>
      <c r="D17" s="1">
        <v>2</v>
      </c>
      <c r="E17"/>
      <c r="F17"/>
      <c r="G17" s="1">
        <v>4</v>
      </c>
      <c r="H17">
        <v>2</v>
      </c>
      <c r="I17">
        <v>20</v>
      </c>
      <c r="L17" s="1">
        <v>2</v>
      </c>
      <c r="N17" s="1">
        <v>1</v>
      </c>
      <c r="O17" s="17"/>
      <c r="P17" s="23">
        <f t="shared" si="0"/>
        <v>31</v>
      </c>
    </row>
    <row r="18" spans="1:16" ht="12">
      <c r="A18" s="25">
        <f t="shared" si="2"/>
        <v>16</v>
      </c>
      <c r="B18" s="1" t="s">
        <v>544</v>
      </c>
      <c r="C18" s="17"/>
      <c r="F18"/>
      <c r="G18" s="1">
        <v>15</v>
      </c>
      <c r="I18" s="1">
        <v>1</v>
      </c>
      <c r="L18" s="1">
        <v>11</v>
      </c>
      <c r="O18" s="17"/>
      <c r="P18" s="23">
        <f t="shared" si="0"/>
        <v>27</v>
      </c>
    </row>
    <row r="19" spans="1:16" ht="12">
      <c r="A19" s="25">
        <f t="shared" si="2"/>
        <v>17</v>
      </c>
      <c r="B19" s="1" t="s">
        <v>216</v>
      </c>
      <c r="C19" s="17"/>
      <c r="D19" s="1">
        <v>1</v>
      </c>
      <c r="E19">
        <v>1</v>
      </c>
      <c r="F19"/>
      <c r="G19" s="1">
        <v>1</v>
      </c>
      <c r="H19">
        <v>1</v>
      </c>
      <c r="I19"/>
      <c r="J19" s="1">
        <v>2</v>
      </c>
      <c r="K19" s="1">
        <v>8</v>
      </c>
      <c r="L19" s="1">
        <v>3</v>
      </c>
      <c r="M19" s="1">
        <v>6</v>
      </c>
      <c r="N19" s="1">
        <v>3</v>
      </c>
      <c r="O19" s="17"/>
      <c r="P19" s="23">
        <f t="shared" si="0"/>
        <v>26</v>
      </c>
    </row>
    <row r="20" spans="1:16" ht="12">
      <c r="A20" s="25">
        <f t="shared" si="2"/>
        <v>18</v>
      </c>
      <c r="B20" s="1" t="s">
        <v>89</v>
      </c>
      <c r="C20" s="17"/>
      <c r="D20" s="1">
        <v>1</v>
      </c>
      <c r="E20">
        <v>5</v>
      </c>
      <c r="F20">
        <v>2</v>
      </c>
      <c r="G20" s="1">
        <v>3</v>
      </c>
      <c r="H20">
        <v>2</v>
      </c>
      <c r="I20">
        <v>1</v>
      </c>
      <c r="J20" s="1">
        <v>2</v>
      </c>
      <c r="L20" s="1">
        <v>4</v>
      </c>
      <c r="M20" s="1">
        <v>2</v>
      </c>
      <c r="N20" s="1">
        <v>1</v>
      </c>
      <c r="O20" s="17"/>
      <c r="P20" s="23">
        <f t="shared" si="0"/>
        <v>23</v>
      </c>
    </row>
    <row r="21" spans="1:16" ht="12">
      <c r="A21" s="25">
        <f t="shared" si="2"/>
        <v>19</v>
      </c>
      <c r="B21" s="7" t="s">
        <v>631</v>
      </c>
      <c r="C21" s="26"/>
      <c r="D21" s="7"/>
      <c r="K21" s="1">
        <v>22</v>
      </c>
      <c r="O21" s="17"/>
      <c r="P21" s="23">
        <f t="shared" si="0"/>
        <v>22</v>
      </c>
    </row>
    <row r="22" spans="1:16" ht="12">
      <c r="A22" s="25">
        <f t="shared" si="2"/>
        <v>20</v>
      </c>
      <c r="B22" s="1" t="s">
        <v>343</v>
      </c>
      <c r="C22" s="17"/>
      <c r="D22" s="1">
        <v>2</v>
      </c>
      <c r="E22">
        <v>3</v>
      </c>
      <c r="F22"/>
      <c r="G22" s="1">
        <v>2</v>
      </c>
      <c r="H22">
        <v>1</v>
      </c>
      <c r="I22">
        <v>2</v>
      </c>
      <c r="K22" s="1">
        <v>4</v>
      </c>
      <c r="L22" s="1">
        <v>2</v>
      </c>
      <c r="M22" s="1">
        <v>4</v>
      </c>
      <c r="N22" s="1">
        <v>2</v>
      </c>
      <c r="O22" s="17"/>
      <c r="P22" s="23">
        <f t="shared" si="0"/>
        <v>22</v>
      </c>
    </row>
    <row r="23" spans="1:16" ht="12">
      <c r="A23" s="25">
        <f t="shared" si="2"/>
        <v>21</v>
      </c>
      <c r="B23" s="1" t="s">
        <v>367</v>
      </c>
      <c r="C23" s="17"/>
      <c r="F23"/>
      <c r="G23" s="1">
        <v>8</v>
      </c>
      <c r="H23" s="1">
        <v>1</v>
      </c>
      <c r="L23" s="1">
        <v>11</v>
      </c>
      <c r="O23" s="17"/>
      <c r="P23" s="23">
        <f t="shared" si="0"/>
        <v>20</v>
      </c>
    </row>
    <row r="24" spans="1:16" ht="12">
      <c r="A24" s="25">
        <f t="shared" si="2"/>
        <v>22</v>
      </c>
      <c r="B24" s="1" t="s">
        <v>97</v>
      </c>
      <c r="C24" s="17"/>
      <c r="D24" s="1">
        <v>5</v>
      </c>
      <c r="E24">
        <v>2</v>
      </c>
      <c r="F24">
        <v>2</v>
      </c>
      <c r="G24" s="1">
        <v>4</v>
      </c>
      <c r="H24"/>
      <c r="I24">
        <v>1</v>
      </c>
      <c r="K24" s="1">
        <v>2</v>
      </c>
      <c r="M24" s="1">
        <v>2</v>
      </c>
      <c r="N24" s="1">
        <v>1</v>
      </c>
      <c r="O24" s="17"/>
      <c r="P24" s="23">
        <f t="shared" si="0"/>
        <v>19</v>
      </c>
    </row>
    <row r="25" spans="1:16" ht="12">
      <c r="A25" s="25">
        <f t="shared" si="2"/>
        <v>23</v>
      </c>
      <c r="B25" s="1" t="s">
        <v>99</v>
      </c>
      <c r="C25" s="17"/>
      <c r="D25" s="1">
        <v>5</v>
      </c>
      <c r="E25">
        <v>2</v>
      </c>
      <c r="F25"/>
      <c r="G25" s="1">
        <v>1</v>
      </c>
      <c r="H25">
        <v>2</v>
      </c>
      <c r="I25">
        <v>2</v>
      </c>
      <c r="L25" s="1">
        <v>3</v>
      </c>
      <c r="N25" s="1">
        <v>3</v>
      </c>
      <c r="O25" s="17"/>
      <c r="P25" s="23">
        <f t="shared" si="0"/>
        <v>18</v>
      </c>
    </row>
    <row r="26" spans="1:16" ht="12">
      <c r="A26" s="25">
        <f t="shared" si="2"/>
        <v>24</v>
      </c>
      <c r="B26" s="1" t="s">
        <v>113</v>
      </c>
      <c r="C26" s="17"/>
      <c r="D26" s="1">
        <v>4</v>
      </c>
      <c r="E26">
        <v>5</v>
      </c>
      <c r="F26"/>
      <c r="H26"/>
      <c r="I26"/>
      <c r="L26" s="1">
        <v>3</v>
      </c>
      <c r="M26" s="1">
        <v>2</v>
      </c>
      <c r="N26" s="1">
        <v>3</v>
      </c>
      <c r="O26" s="17"/>
      <c r="P26" s="23">
        <f t="shared" si="0"/>
        <v>17</v>
      </c>
    </row>
    <row r="27" spans="1:16" ht="12">
      <c r="A27" s="25">
        <f t="shared" si="2"/>
        <v>25</v>
      </c>
      <c r="B27" s="1" t="s">
        <v>161</v>
      </c>
      <c r="C27" s="17"/>
      <c r="D27" s="1">
        <v>1</v>
      </c>
      <c r="E27">
        <v>1</v>
      </c>
      <c r="F27">
        <v>2</v>
      </c>
      <c r="G27" s="1">
        <v>1</v>
      </c>
      <c r="H27">
        <v>1</v>
      </c>
      <c r="I27">
        <v>1</v>
      </c>
      <c r="J27" s="1">
        <v>2</v>
      </c>
      <c r="K27" s="1">
        <v>2</v>
      </c>
      <c r="L27" s="1">
        <v>1</v>
      </c>
      <c r="M27" s="1">
        <v>2</v>
      </c>
      <c r="N27" s="1">
        <v>2</v>
      </c>
      <c r="O27" s="17"/>
      <c r="P27" s="23">
        <f t="shared" si="0"/>
        <v>16</v>
      </c>
    </row>
    <row r="28" spans="1:16" ht="12">
      <c r="A28" s="25">
        <f t="shared" si="2"/>
        <v>26</v>
      </c>
      <c r="B28" s="1" t="s">
        <v>418</v>
      </c>
      <c r="C28" s="17"/>
      <c r="F28"/>
      <c r="G28" s="1">
        <v>6</v>
      </c>
      <c r="H28" s="1">
        <v>4</v>
      </c>
      <c r="I28" s="1">
        <v>2</v>
      </c>
      <c r="L28" s="1">
        <v>4</v>
      </c>
      <c r="O28" s="17"/>
      <c r="P28" s="23">
        <f t="shared" si="0"/>
        <v>16</v>
      </c>
    </row>
    <row r="29" spans="1:16" ht="12">
      <c r="A29" s="25">
        <f t="shared" si="2"/>
        <v>27</v>
      </c>
      <c r="B29" s="1" t="s">
        <v>314</v>
      </c>
      <c r="C29" s="17"/>
      <c r="D29" s="1">
        <v>5</v>
      </c>
      <c r="E29">
        <v>4</v>
      </c>
      <c r="F29"/>
      <c r="H29"/>
      <c r="I29"/>
      <c r="N29" s="1">
        <v>7</v>
      </c>
      <c r="O29" s="17"/>
      <c r="P29" s="23">
        <f t="shared" si="0"/>
        <v>16</v>
      </c>
    </row>
    <row r="30" spans="1:16" ht="12">
      <c r="A30" s="25">
        <f t="shared" si="2"/>
        <v>28</v>
      </c>
      <c r="B30" s="1" t="s">
        <v>174</v>
      </c>
      <c r="C30" s="17"/>
      <c r="D30" s="1">
        <v>5</v>
      </c>
      <c r="E30">
        <v>2</v>
      </c>
      <c r="F30"/>
      <c r="H30"/>
      <c r="I30"/>
      <c r="L30" s="1">
        <v>1</v>
      </c>
      <c r="N30" s="1">
        <v>7</v>
      </c>
      <c r="O30" s="17"/>
      <c r="P30" s="23">
        <f t="shared" si="0"/>
        <v>15</v>
      </c>
    </row>
    <row r="31" spans="1:16" ht="12">
      <c r="A31" s="25">
        <f t="shared" si="2"/>
        <v>29</v>
      </c>
      <c r="B31" s="1" t="s">
        <v>75</v>
      </c>
      <c r="C31" s="17"/>
      <c r="D31" s="1">
        <v>2</v>
      </c>
      <c r="E31">
        <v>2</v>
      </c>
      <c r="F31"/>
      <c r="H31"/>
      <c r="I31"/>
      <c r="L31" s="1">
        <v>1</v>
      </c>
      <c r="M31" s="1">
        <v>6</v>
      </c>
      <c r="N31" s="1">
        <v>4</v>
      </c>
      <c r="O31" s="17"/>
      <c r="P31" s="23">
        <f t="shared" si="0"/>
        <v>15</v>
      </c>
    </row>
    <row r="32" spans="1:16" ht="12">
      <c r="A32" s="25">
        <f t="shared" si="2"/>
        <v>30</v>
      </c>
      <c r="B32" s="1" t="s">
        <v>444</v>
      </c>
      <c r="C32" s="17"/>
      <c r="F32"/>
      <c r="G32" s="1">
        <v>2</v>
      </c>
      <c r="J32" s="1">
        <v>4</v>
      </c>
      <c r="K32" s="1">
        <v>2</v>
      </c>
      <c r="L32" s="1">
        <v>1</v>
      </c>
      <c r="M32" s="1">
        <v>6</v>
      </c>
      <c r="O32" s="17"/>
      <c r="P32" s="23">
        <f t="shared" si="0"/>
        <v>15</v>
      </c>
    </row>
    <row r="33" spans="1:16" ht="12">
      <c r="A33" s="25">
        <f t="shared" si="2"/>
        <v>31</v>
      </c>
      <c r="B33" s="1" t="s">
        <v>92</v>
      </c>
      <c r="C33" s="17"/>
      <c r="D33" s="1">
        <v>2</v>
      </c>
      <c r="E33"/>
      <c r="F33"/>
      <c r="G33" s="1">
        <v>3</v>
      </c>
      <c r="H33">
        <v>1</v>
      </c>
      <c r="I33">
        <v>1</v>
      </c>
      <c r="L33" s="1">
        <v>7</v>
      </c>
      <c r="N33" s="1">
        <v>1</v>
      </c>
      <c r="O33" s="17"/>
      <c r="P33" s="23">
        <f t="shared" si="0"/>
        <v>15</v>
      </c>
    </row>
    <row r="34" spans="1:16" ht="12">
      <c r="A34" s="25">
        <f t="shared" si="2"/>
        <v>32</v>
      </c>
      <c r="B34" s="1" t="s">
        <v>155</v>
      </c>
      <c r="C34" s="17"/>
      <c r="D34" s="1">
        <v>3</v>
      </c>
      <c r="E34">
        <v>3</v>
      </c>
      <c r="F34"/>
      <c r="G34" s="1">
        <v>1</v>
      </c>
      <c r="H34" s="1">
        <v>1</v>
      </c>
      <c r="I34" s="1">
        <v>1</v>
      </c>
      <c r="L34" s="1">
        <v>1</v>
      </c>
      <c r="M34" s="1">
        <v>2</v>
      </c>
      <c r="N34" s="1">
        <v>2</v>
      </c>
      <c r="O34" s="17"/>
      <c r="P34" s="23">
        <f t="shared" si="0"/>
        <v>14</v>
      </c>
    </row>
    <row r="35" spans="1:16" ht="12">
      <c r="A35" s="25">
        <f t="shared" si="2"/>
        <v>33</v>
      </c>
      <c r="B35" s="1" t="s">
        <v>420</v>
      </c>
      <c r="C35" s="17"/>
      <c r="F35"/>
      <c r="G35" s="1">
        <v>3</v>
      </c>
      <c r="I35" s="1">
        <v>11</v>
      </c>
      <c r="O35" s="17"/>
      <c r="P35" s="23">
        <f aca="true" t="shared" si="3" ref="P35:P66">SUM(D35:O35)</f>
        <v>14</v>
      </c>
    </row>
    <row r="36" spans="1:16" ht="12">
      <c r="A36" s="25">
        <f t="shared" si="2"/>
        <v>34</v>
      </c>
      <c r="B36" s="1" t="s">
        <v>522</v>
      </c>
      <c r="C36" s="17"/>
      <c r="F36">
        <v>10</v>
      </c>
      <c r="M36" s="1">
        <v>2</v>
      </c>
      <c r="O36" s="17"/>
      <c r="P36" s="23">
        <f t="shared" si="3"/>
        <v>12</v>
      </c>
    </row>
    <row r="37" spans="1:16" ht="12">
      <c r="A37" s="25">
        <f t="shared" si="2"/>
        <v>35</v>
      </c>
      <c r="B37" s="1" t="s">
        <v>136</v>
      </c>
      <c r="C37" s="17"/>
      <c r="D37" s="1">
        <v>3</v>
      </c>
      <c r="E37">
        <v>7</v>
      </c>
      <c r="F37"/>
      <c r="H37"/>
      <c r="I37"/>
      <c r="L37" s="1">
        <v>1</v>
      </c>
      <c r="N37" s="1">
        <v>1</v>
      </c>
      <c r="O37" s="17"/>
      <c r="P37" s="23">
        <f t="shared" si="3"/>
        <v>12</v>
      </c>
    </row>
    <row r="38" spans="1:16" ht="12">
      <c r="A38" s="25">
        <f t="shared" si="2"/>
        <v>36</v>
      </c>
      <c r="B38" s="1" t="s">
        <v>400</v>
      </c>
      <c r="C38" s="17"/>
      <c r="F38"/>
      <c r="G38" s="1">
        <v>1</v>
      </c>
      <c r="H38" s="1">
        <v>5</v>
      </c>
      <c r="I38" s="1">
        <v>4</v>
      </c>
      <c r="L38" s="1">
        <v>2</v>
      </c>
      <c r="O38" s="17"/>
      <c r="P38" s="23">
        <f t="shared" si="3"/>
        <v>12</v>
      </c>
    </row>
    <row r="39" spans="1:16" ht="12">
      <c r="A39" s="25">
        <f t="shared" si="2"/>
        <v>37</v>
      </c>
      <c r="B39" s="1" t="s">
        <v>88</v>
      </c>
      <c r="C39" s="17"/>
      <c r="D39" s="1">
        <v>1</v>
      </c>
      <c r="E39">
        <v>1</v>
      </c>
      <c r="F39">
        <v>2</v>
      </c>
      <c r="G39" s="1">
        <v>1</v>
      </c>
      <c r="H39"/>
      <c r="I39"/>
      <c r="L39" s="1">
        <v>1</v>
      </c>
      <c r="M39" s="1">
        <v>4</v>
      </c>
      <c r="N39" s="1">
        <v>1</v>
      </c>
      <c r="O39" s="17"/>
      <c r="P39" s="23">
        <f t="shared" si="3"/>
        <v>11</v>
      </c>
    </row>
    <row r="40" spans="1:16" ht="12">
      <c r="A40" s="25">
        <f t="shared" si="2"/>
        <v>38</v>
      </c>
      <c r="B40" s="1" t="s">
        <v>132</v>
      </c>
      <c r="C40" s="17"/>
      <c r="D40" s="1">
        <v>4</v>
      </c>
      <c r="E40">
        <v>4</v>
      </c>
      <c r="F40"/>
      <c r="H40"/>
      <c r="I40"/>
      <c r="L40" s="1">
        <v>2</v>
      </c>
      <c r="N40" s="1">
        <v>1</v>
      </c>
      <c r="O40" s="17"/>
      <c r="P40" s="23">
        <f t="shared" si="3"/>
        <v>11</v>
      </c>
    </row>
    <row r="41" spans="1:16" ht="12">
      <c r="A41" s="25">
        <f t="shared" si="2"/>
        <v>39</v>
      </c>
      <c r="B41" s="1" t="s">
        <v>235</v>
      </c>
      <c r="C41" s="17"/>
      <c r="D41" s="1">
        <v>1</v>
      </c>
      <c r="E41">
        <v>2</v>
      </c>
      <c r="F41"/>
      <c r="H41"/>
      <c r="I41"/>
      <c r="L41" s="1">
        <v>1</v>
      </c>
      <c r="N41" s="1">
        <v>7</v>
      </c>
      <c r="O41" s="17"/>
      <c r="P41" s="23">
        <f t="shared" si="3"/>
        <v>11</v>
      </c>
    </row>
    <row r="42" spans="1:16" ht="12">
      <c r="A42" s="25">
        <f t="shared" si="2"/>
        <v>40</v>
      </c>
      <c r="B42" s="1" t="s">
        <v>396</v>
      </c>
      <c r="C42" s="17"/>
      <c r="F42"/>
      <c r="G42" s="1">
        <v>8</v>
      </c>
      <c r="L42" s="1">
        <v>3</v>
      </c>
      <c r="O42" s="17"/>
      <c r="P42" s="23">
        <f t="shared" si="3"/>
        <v>11</v>
      </c>
    </row>
    <row r="43" spans="1:16" ht="12">
      <c r="A43" s="25">
        <f t="shared" si="2"/>
        <v>41</v>
      </c>
      <c r="B43" s="1" t="s">
        <v>722</v>
      </c>
      <c r="C43" s="17"/>
      <c r="E43"/>
      <c r="F43"/>
      <c r="H43"/>
      <c r="I43"/>
      <c r="M43" s="1">
        <v>10</v>
      </c>
      <c r="O43" s="26"/>
      <c r="P43" s="23">
        <f t="shared" si="3"/>
        <v>10</v>
      </c>
    </row>
    <row r="44" spans="1:16" ht="12">
      <c r="A44" s="25">
        <f t="shared" si="2"/>
        <v>42</v>
      </c>
      <c r="B44" s="1" t="s">
        <v>377</v>
      </c>
      <c r="C44" s="17"/>
      <c r="F44"/>
      <c r="G44" s="1">
        <v>2</v>
      </c>
      <c r="J44" s="1">
        <v>6</v>
      </c>
      <c r="L44" s="1">
        <v>2</v>
      </c>
      <c r="O44" s="17"/>
      <c r="P44" s="23">
        <f t="shared" si="3"/>
        <v>10</v>
      </c>
    </row>
    <row r="45" spans="1:16" ht="12">
      <c r="A45" s="25">
        <f t="shared" si="2"/>
        <v>43</v>
      </c>
      <c r="B45" s="1" t="s">
        <v>619</v>
      </c>
      <c r="C45" s="17"/>
      <c r="F45"/>
      <c r="I45" s="1">
        <v>1</v>
      </c>
      <c r="L45" s="1">
        <v>9</v>
      </c>
      <c r="O45" s="17"/>
      <c r="P45" s="23">
        <f t="shared" si="3"/>
        <v>10</v>
      </c>
    </row>
    <row r="46" spans="1:16" ht="12">
      <c r="A46" s="25">
        <f t="shared" si="2"/>
        <v>44</v>
      </c>
      <c r="B46" s="1" t="s">
        <v>524</v>
      </c>
      <c r="C46" s="17"/>
      <c r="F46">
        <v>2</v>
      </c>
      <c r="J46" s="1">
        <v>2</v>
      </c>
      <c r="L46" s="1">
        <v>1</v>
      </c>
      <c r="M46" s="1">
        <v>4</v>
      </c>
      <c r="O46" s="17"/>
      <c r="P46" s="23">
        <f t="shared" si="3"/>
        <v>9</v>
      </c>
    </row>
    <row r="47" spans="1:16" ht="12">
      <c r="A47" s="25">
        <f t="shared" si="2"/>
        <v>45</v>
      </c>
      <c r="B47" s="1" t="s">
        <v>78</v>
      </c>
      <c r="C47" s="17"/>
      <c r="F47"/>
      <c r="L47" s="1">
        <v>4</v>
      </c>
      <c r="N47" s="1">
        <v>5</v>
      </c>
      <c r="O47" s="17"/>
      <c r="P47" s="23">
        <f t="shared" si="3"/>
        <v>9</v>
      </c>
    </row>
    <row r="48" spans="1:16" ht="12">
      <c r="A48" s="25">
        <f t="shared" si="2"/>
        <v>46</v>
      </c>
      <c r="B48" s="1" t="s">
        <v>310</v>
      </c>
      <c r="C48" s="17"/>
      <c r="E48">
        <v>2</v>
      </c>
      <c r="F48"/>
      <c r="H48"/>
      <c r="I48"/>
      <c r="L48" s="1">
        <v>1</v>
      </c>
      <c r="M48" s="1">
        <v>4</v>
      </c>
      <c r="N48" s="1">
        <v>1</v>
      </c>
      <c r="O48" s="17"/>
      <c r="P48" s="23">
        <f t="shared" si="3"/>
        <v>8</v>
      </c>
    </row>
    <row r="49" spans="1:16" ht="12">
      <c r="A49" s="25">
        <f t="shared" si="2"/>
        <v>47</v>
      </c>
      <c r="B49" s="1" t="s">
        <v>177</v>
      </c>
      <c r="C49" s="17"/>
      <c r="D49" s="1">
        <v>3</v>
      </c>
      <c r="E49">
        <v>2</v>
      </c>
      <c r="F49"/>
      <c r="H49"/>
      <c r="I49"/>
      <c r="N49" s="1">
        <v>3</v>
      </c>
      <c r="O49" s="17"/>
      <c r="P49" s="23">
        <f t="shared" si="3"/>
        <v>8</v>
      </c>
    </row>
    <row r="50" spans="1:16" ht="12">
      <c r="A50" s="25">
        <f t="shared" si="2"/>
        <v>48</v>
      </c>
      <c r="B50" s="1" t="s">
        <v>389</v>
      </c>
      <c r="C50" s="17"/>
      <c r="F50"/>
      <c r="G50" s="1">
        <v>1</v>
      </c>
      <c r="H50" s="1">
        <v>3</v>
      </c>
      <c r="I50" s="1">
        <v>4</v>
      </c>
      <c r="O50" s="17"/>
      <c r="P50" s="23">
        <f t="shared" si="3"/>
        <v>8</v>
      </c>
    </row>
    <row r="51" spans="1:16" ht="12">
      <c r="A51" s="25">
        <f t="shared" si="2"/>
        <v>49</v>
      </c>
      <c r="B51" s="1" t="s">
        <v>296</v>
      </c>
      <c r="C51" s="17"/>
      <c r="D51" s="1">
        <v>4</v>
      </c>
      <c r="E51">
        <v>2</v>
      </c>
      <c r="F51"/>
      <c r="G51" s="1">
        <v>2</v>
      </c>
      <c r="H51"/>
      <c r="I51"/>
      <c r="O51" s="17"/>
      <c r="P51" s="23">
        <f t="shared" si="3"/>
        <v>8</v>
      </c>
    </row>
    <row r="52" spans="1:16" ht="12">
      <c r="A52" s="25">
        <f t="shared" si="2"/>
        <v>50</v>
      </c>
      <c r="B52" s="1" t="s">
        <v>348</v>
      </c>
      <c r="C52" s="17"/>
      <c r="D52" s="1">
        <v>1</v>
      </c>
      <c r="E52">
        <v>1</v>
      </c>
      <c r="F52">
        <v>2</v>
      </c>
      <c r="H52"/>
      <c r="I52"/>
      <c r="J52" s="1">
        <v>2</v>
      </c>
      <c r="L52" s="1">
        <v>1</v>
      </c>
      <c r="N52" s="1">
        <v>1</v>
      </c>
      <c r="O52" s="17"/>
      <c r="P52" s="23">
        <f t="shared" si="3"/>
        <v>8</v>
      </c>
    </row>
    <row r="53" spans="1:16" ht="12">
      <c r="A53" s="25">
        <f t="shared" si="2"/>
        <v>51</v>
      </c>
      <c r="B53" s="1" t="s">
        <v>184</v>
      </c>
      <c r="C53" s="17"/>
      <c r="D53" s="1">
        <v>2</v>
      </c>
      <c r="E53"/>
      <c r="F53">
        <v>2</v>
      </c>
      <c r="G53" s="1">
        <v>1</v>
      </c>
      <c r="H53"/>
      <c r="I53"/>
      <c r="M53" s="1">
        <v>2</v>
      </c>
      <c r="N53" s="1">
        <v>1</v>
      </c>
      <c r="O53" s="17"/>
      <c r="P53" s="23">
        <f t="shared" si="3"/>
        <v>8</v>
      </c>
    </row>
    <row r="54" spans="1:16" ht="12">
      <c r="A54" s="25">
        <f t="shared" si="2"/>
        <v>52</v>
      </c>
      <c r="B54" s="1" t="s">
        <v>122</v>
      </c>
      <c r="C54" s="17"/>
      <c r="D54" s="1">
        <v>2</v>
      </c>
      <c r="E54"/>
      <c r="F54"/>
      <c r="H54" s="1">
        <v>1</v>
      </c>
      <c r="I54" s="1">
        <v>1</v>
      </c>
      <c r="L54" s="1">
        <v>1</v>
      </c>
      <c r="N54" s="1">
        <v>2</v>
      </c>
      <c r="O54" s="17"/>
      <c r="P54" s="23">
        <f t="shared" si="3"/>
        <v>7</v>
      </c>
    </row>
    <row r="55" spans="1:16" ht="12">
      <c r="A55" s="25">
        <f t="shared" si="2"/>
        <v>53</v>
      </c>
      <c r="B55" s="1" t="s">
        <v>148</v>
      </c>
      <c r="C55" s="17"/>
      <c r="D55" s="1">
        <v>2</v>
      </c>
      <c r="E55">
        <v>2</v>
      </c>
      <c r="F55"/>
      <c r="H55"/>
      <c r="I55"/>
      <c r="L55" s="1">
        <v>1</v>
      </c>
      <c r="N55" s="1">
        <v>2</v>
      </c>
      <c r="O55" s="17"/>
      <c r="P55" s="23">
        <f t="shared" si="3"/>
        <v>7</v>
      </c>
    </row>
    <row r="56" spans="1:16" ht="12">
      <c r="A56" s="25">
        <f t="shared" si="2"/>
        <v>54</v>
      </c>
      <c r="B56" s="1" t="s">
        <v>212</v>
      </c>
      <c r="C56" s="17"/>
      <c r="D56" s="1">
        <v>4</v>
      </c>
      <c r="E56">
        <v>1</v>
      </c>
      <c r="F56"/>
      <c r="H56"/>
      <c r="I56"/>
      <c r="L56" s="1">
        <v>1</v>
      </c>
      <c r="N56" s="1">
        <v>1</v>
      </c>
      <c r="O56" s="17"/>
      <c r="P56" s="23">
        <f t="shared" si="3"/>
        <v>7</v>
      </c>
    </row>
    <row r="57" spans="1:16" ht="12">
      <c r="A57" s="25">
        <f t="shared" si="2"/>
        <v>55</v>
      </c>
      <c r="B57" s="1" t="s">
        <v>349</v>
      </c>
      <c r="C57" s="17"/>
      <c r="D57" s="1">
        <v>1</v>
      </c>
      <c r="E57">
        <v>3</v>
      </c>
      <c r="F57"/>
      <c r="H57"/>
      <c r="I57"/>
      <c r="N57" s="1">
        <v>2</v>
      </c>
      <c r="O57" s="17"/>
      <c r="P57" s="23">
        <f t="shared" si="3"/>
        <v>6</v>
      </c>
    </row>
    <row r="58" spans="1:16" ht="12">
      <c r="A58" s="25">
        <f t="shared" si="2"/>
        <v>56</v>
      </c>
      <c r="B58" s="1" t="s">
        <v>369</v>
      </c>
      <c r="C58" s="17"/>
      <c r="F58"/>
      <c r="G58" s="1">
        <v>2</v>
      </c>
      <c r="I58" s="1">
        <v>2</v>
      </c>
      <c r="L58" s="1">
        <v>2</v>
      </c>
      <c r="O58" s="17"/>
      <c r="P58" s="23">
        <f t="shared" si="3"/>
        <v>6</v>
      </c>
    </row>
    <row r="59" spans="1:16" ht="12">
      <c r="A59" s="25">
        <f t="shared" si="2"/>
        <v>57</v>
      </c>
      <c r="B59" s="1" t="s">
        <v>462</v>
      </c>
      <c r="C59" s="17"/>
      <c r="F59"/>
      <c r="G59" s="1">
        <v>5</v>
      </c>
      <c r="L59" s="1">
        <v>1</v>
      </c>
      <c r="O59" s="17"/>
      <c r="P59" s="23">
        <f t="shared" si="3"/>
        <v>6</v>
      </c>
    </row>
    <row r="60" spans="1:16" ht="12">
      <c r="A60" s="25">
        <f t="shared" si="2"/>
        <v>58</v>
      </c>
      <c r="B60" s="1" t="s">
        <v>727</v>
      </c>
      <c r="C60" s="17"/>
      <c r="F60"/>
      <c r="M60" s="1">
        <v>4</v>
      </c>
      <c r="N60" s="1">
        <v>2</v>
      </c>
      <c r="O60" s="17"/>
      <c r="P60" s="23">
        <f t="shared" si="3"/>
        <v>6</v>
      </c>
    </row>
    <row r="61" spans="1:16" ht="12">
      <c r="A61" s="25">
        <f t="shared" si="2"/>
        <v>59</v>
      </c>
      <c r="B61" s="1" t="s">
        <v>126</v>
      </c>
      <c r="C61" s="17"/>
      <c r="D61" s="1">
        <v>1</v>
      </c>
      <c r="E61"/>
      <c r="F61"/>
      <c r="G61" s="1">
        <v>2</v>
      </c>
      <c r="H61"/>
      <c r="I61"/>
      <c r="L61" s="1">
        <v>2</v>
      </c>
      <c r="O61" s="17"/>
      <c r="P61" s="23">
        <f t="shared" si="3"/>
        <v>5</v>
      </c>
    </row>
    <row r="62" spans="1:16" ht="12">
      <c r="A62" s="25">
        <f t="shared" si="2"/>
        <v>60</v>
      </c>
      <c r="B62" s="1" t="s">
        <v>657</v>
      </c>
      <c r="C62" s="17"/>
      <c r="F62"/>
      <c r="L62" s="1">
        <v>5</v>
      </c>
      <c r="O62" s="17"/>
      <c r="P62" s="23">
        <f t="shared" si="3"/>
        <v>5</v>
      </c>
    </row>
    <row r="63" spans="1:16" ht="12">
      <c r="A63" s="25">
        <f t="shared" si="2"/>
        <v>61</v>
      </c>
      <c r="B63" s="1" t="s">
        <v>242</v>
      </c>
      <c r="C63" s="17"/>
      <c r="D63" s="1">
        <v>2</v>
      </c>
      <c r="E63">
        <v>1</v>
      </c>
      <c r="F63"/>
      <c r="H63"/>
      <c r="I63"/>
      <c r="L63" s="1">
        <v>1</v>
      </c>
      <c r="N63" s="1">
        <v>1</v>
      </c>
      <c r="O63" s="17"/>
      <c r="P63" s="23">
        <f t="shared" si="3"/>
        <v>5</v>
      </c>
    </row>
    <row r="64" spans="1:16" ht="12">
      <c r="A64" s="25">
        <f t="shared" si="2"/>
        <v>62</v>
      </c>
      <c r="B64" s="1" t="s">
        <v>723</v>
      </c>
      <c r="C64" s="17"/>
      <c r="E64"/>
      <c r="F64"/>
      <c r="H64"/>
      <c r="I64"/>
      <c r="M64" s="1">
        <v>4</v>
      </c>
      <c r="O64" s="26"/>
      <c r="P64" s="23">
        <f t="shared" si="3"/>
        <v>4</v>
      </c>
    </row>
    <row r="65" spans="1:16" ht="12">
      <c r="A65" s="25">
        <f t="shared" si="2"/>
        <v>63</v>
      </c>
      <c r="B65" s="1" t="s">
        <v>528</v>
      </c>
      <c r="C65" s="17"/>
      <c r="F65">
        <v>2</v>
      </c>
      <c r="M65" s="1">
        <v>2</v>
      </c>
      <c r="O65" s="17"/>
      <c r="P65" s="23">
        <f t="shared" si="3"/>
        <v>4</v>
      </c>
    </row>
    <row r="66" spans="1:16" ht="12">
      <c r="A66" s="25">
        <f t="shared" si="2"/>
        <v>64</v>
      </c>
      <c r="B66" s="1" t="s">
        <v>628</v>
      </c>
      <c r="C66" s="17"/>
      <c r="E66"/>
      <c r="F66"/>
      <c r="H66"/>
      <c r="I66"/>
      <c r="J66" s="1">
        <v>2</v>
      </c>
      <c r="K66" s="1">
        <v>2</v>
      </c>
      <c r="O66" s="17"/>
      <c r="P66" s="23">
        <f t="shared" si="3"/>
        <v>4</v>
      </c>
    </row>
    <row r="67" spans="1:16" ht="12">
      <c r="A67" s="25">
        <f t="shared" si="2"/>
        <v>65</v>
      </c>
      <c r="B67" s="1" t="s">
        <v>633</v>
      </c>
      <c r="C67" s="17"/>
      <c r="F67"/>
      <c r="K67" s="1">
        <v>4</v>
      </c>
      <c r="O67" s="17"/>
      <c r="P67" s="23">
        <f aca="true" t="shared" si="4" ref="P67:P98">SUM(D67:O67)</f>
        <v>4</v>
      </c>
    </row>
    <row r="68" spans="1:16" ht="12">
      <c r="A68" s="25">
        <f t="shared" si="2"/>
        <v>66</v>
      </c>
      <c r="B68" s="1" t="s">
        <v>281</v>
      </c>
      <c r="C68" s="17"/>
      <c r="E68">
        <v>2</v>
      </c>
      <c r="F68"/>
      <c r="H68"/>
      <c r="I68"/>
      <c r="N68" s="1">
        <v>2</v>
      </c>
      <c r="O68" s="17"/>
      <c r="P68" s="23">
        <f t="shared" si="4"/>
        <v>4</v>
      </c>
    </row>
    <row r="69" spans="1:16" ht="12">
      <c r="A69" s="25">
        <f t="shared" si="2"/>
        <v>67</v>
      </c>
      <c r="B69" s="1" t="s">
        <v>725</v>
      </c>
      <c r="C69" s="17"/>
      <c r="E69"/>
      <c r="F69"/>
      <c r="H69"/>
      <c r="I69"/>
      <c r="M69" s="1">
        <v>4</v>
      </c>
      <c r="O69" s="17"/>
      <c r="P69" s="23">
        <f t="shared" si="4"/>
        <v>4</v>
      </c>
    </row>
    <row r="70" spans="1:16" ht="12">
      <c r="A70" s="25">
        <f t="shared" si="2"/>
        <v>68</v>
      </c>
      <c r="B70" s="1" t="s">
        <v>726</v>
      </c>
      <c r="C70" s="17"/>
      <c r="F70"/>
      <c r="M70" s="1">
        <v>4</v>
      </c>
      <c r="O70" s="17"/>
      <c r="P70" s="23">
        <f t="shared" si="4"/>
        <v>4</v>
      </c>
    </row>
    <row r="71" spans="1:16" ht="12">
      <c r="A71" s="25">
        <f t="shared" si="2"/>
        <v>69</v>
      </c>
      <c r="B71" s="1" t="s">
        <v>545</v>
      </c>
      <c r="C71" s="17"/>
      <c r="F71"/>
      <c r="G71" s="1">
        <v>1</v>
      </c>
      <c r="H71" s="1">
        <v>1</v>
      </c>
      <c r="L71" s="1">
        <v>2</v>
      </c>
      <c r="O71" s="17"/>
      <c r="P71" s="23">
        <f t="shared" si="4"/>
        <v>4</v>
      </c>
    </row>
    <row r="72" spans="1:16" ht="12">
      <c r="A72" s="25">
        <f t="shared" si="2"/>
        <v>70</v>
      </c>
      <c r="B72" s="1" t="s">
        <v>130</v>
      </c>
      <c r="C72" s="17"/>
      <c r="D72" s="1">
        <v>2</v>
      </c>
      <c r="E72"/>
      <c r="F72"/>
      <c r="H72"/>
      <c r="I72"/>
      <c r="N72" s="1">
        <v>2</v>
      </c>
      <c r="O72" s="17"/>
      <c r="P72" s="23">
        <f t="shared" si="4"/>
        <v>4</v>
      </c>
    </row>
    <row r="73" spans="1:16" ht="12">
      <c r="A73" s="25">
        <f t="shared" si="2"/>
        <v>71</v>
      </c>
      <c r="B73" s="1" t="s">
        <v>107</v>
      </c>
      <c r="C73" s="17"/>
      <c r="D73" s="1">
        <v>2</v>
      </c>
      <c r="E73">
        <v>2</v>
      </c>
      <c r="F73"/>
      <c r="H73"/>
      <c r="I73"/>
      <c r="O73" s="17"/>
      <c r="P73" s="23">
        <f t="shared" si="4"/>
        <v>4</v>
      </c>
    </row>
    <row r="74" spans="1:16" ht="12">
      <c r="A74" s="25">
        <f aca="true" t="shared" si="5" ref="A74:A132">A73+1</f>
        <v>72</v>
      </c>
      <c r="B74" s="1" t="s">
        <v>84</v>
      </c>
      <c r="C74" s="17"/>
      <c r="D74" s="1">
        <v>1</v>
      </c>
      <c r="E74"/>
      <c r="F74"/>
      <c r="G74" s="1">
        <v>3</v>
      </c>
      <c r="H74"/>
      <c r="I74"/>
      <c r="O74" s="17"/>
      <c r="P74" s="23">
        <f t="shared" si="4"/>
        <v>4</v>
      </c>
    </row>
    <row r="75" spans="1:16" ht="12">
      <c r="A75" s="25">
        <f t="shared" si="5"/>
        <v>73</v>
      </c>
      <c r="B75" s="1" t="s">
        <v>430</v>
      </c>
      <c r="C75" s="17"/>
      <c r="F75"/>
      <c r="G75" s="1">
        <v>3</v>
      </c>
      <c r="L75" s="1">
        <v>1</v>
      </c>
      <c r="O75" s="17"/>
      <c r="P75" s="23">
        <f t="shared" si="4"/>
        <v>4</v>
      </c>
    </row>
    <row r="76" spans="1:16" ht="12">
      <c r="A76" s="25">
        <f t="shared" si="5"/>
        <v>74</v>
      </c>
      <c r="B76" s="1" t="s">
        <v>728</v>
      </c>
      <c r="C76" s="17"/>
      <c r="E76"/>
      <c r="F76"/>
      <c r="H76"/>
      <c r="I76"/>
      <c r="M76" s="1">
        <v>2</v>
      </c>
      <c r="N76" s="1">
        <v>2</v>
      </c>
      <c r="O76" s="17"/>
      <c r="P76" s="23">
        <f t="shared" si="4"/>
        <v>4</v>
      </c>
    </row>
    <row r="77" spans="1:16" ht="12">
      <c r="A77" s="25">
        <f t="shared" si="5"/>
        <v>75</v>
      </c>
      <c r="B77" s="1" t="s">
        <v>253</v>
      </c>
      <c r="C77" s="17"/>
      <c r="D77" s="1">
        <v>1</v>
      </c>
      <c r="E77"/>
      <c r="F77"/>
      <c r="H77"/>
      <c r="I77"/>
      <c r="N77" s="1">
        <v>3</v>
      </c>
      <c r="O77" s="17"/>
      <c r="P77" s="23">
        <f t="shared" si="4"/>
        <v>4</v>
      </c>
    </row>
    <row r="78" spans="1:16" ht="12">
      <c r="A78" s="25">
        <f t="shared" si="5"/>
        <v>76</v>
      </c>
      <c r="B78" s="1" t="s">
        <v>509</v>
      </c>
      <c r="C78" s="17"/>
      <c r="F78"/>
      <c r="G78" s="1">
        <v>1</v>
      </c>
      <c r="L78" s="1">
        <v>2</v>
      </c>
      <c r="O78" s="17"/>
      <c r="P78" s="23">
        <f t="shared" si="4"/>
        <v>3</v>
      </c>
    </row>
    <row r="79" spans="1:16" ht="12">
      <c r="A79" s="25">
        <f t="shared" si="5"/>
        <v>77</v>
      </c>
      <c r="B79" s="7" t="s">
        <v>82</v>
      </c>
      <c r="C79" s="26"/>
      <c r="D79" s="7">
        <v>1</v>
      </c>
      <c r="E79" s="1">
        <v>1</v>
      </c>
      <c r="N79" s="1">
        <v>1</v>
      </c>
      <c r="O79" s="17"/>
      <c r="P79" s="23">
        <f t="shared" si="4"/>
        <v>3</v>
      </c>
    </row>
    <row r="80" spans="1:16" ht="12">
      <c r="A80" s="25">
        <f t="shared" si="5"/>
        <v>78</v>
      </c>
      <c r="B80" s="1" t="s">
        <v>264</v>
      </c>
      <c r="C80" s="17"/>
      <c r="D80" s="1">
        <v>1</v>
      </c>
      <c r="E80">
        <v>1</v>
      </c>
      <c r="F80"/>
      <c r="G80" s="1">
        <v>1</v>
      </c>
      <c r="H80"/>
      <c r="I80"/>
      <c r="O80" s="17"/>
      <c r="P80" s="23">
        <f t="shared" si="4"/>
        <v>3</v>
      </c>
    </row>
    <row r="81" spans="1:16" ht="12">
      <c r="A81" s="25">
        <f t="shared" si="5"/>
        <v>79</v>
      </c>
      <c r="B81" s="1" t="s">
        <v>724</v>
      </c>
      <c r="C81" s="17"/>
      <c r="E81"/>
      <c r="F81"/>
      <c r="H81"/>
      <c r="I81"/>
      <c r="M81" s="1">
        <v>2</v>
      </c>
      <c r="N81" s="1">
        <v>1</v>
      </c>
      <c r="O81" s="17"/>
      <c r="P81" s="23">
        <f t="shared" si="4"/>
        <v>3</v>
      </c>
    </row>
    <row r="82" spans="1:16" ht="12">
      <c r="A82" s="25">
        <f t="shared" si="5"/>
        <v>80</v>
      </c>
      <c r="B82" s="1" t="s">
        <v>555</v>
      </c>
      <c r="C82" s="17"/>
      <c r="E82"/>
      <c r="F82"/>
      <c r="H82" s="1">
        <v>1</v>
      </c>
      <c r="I82"/>
      <c r="L82" s="1">
        <v>1</v>
      </c>
      <c r="N82" s="1">
        <v>1</v>
      </c>
      <c r="O82" s="17"/>
      <c r="P82" s="23">
        <f t="shared" si="4"/>
        <v>3</v>
      </c>
    </row>
    <row r="83" spans="1:16" ht="12">
      <c r="A83" s="25">
        <f t="shared" si="5"/>
        <v>81</v>
      </c>
      <c r="B83" s="1" t="s">
        <v>190</v>
      </c>
      <c r="C83" s="17"/>
      <c r="D83" s="1">
        <v>1</v>
      </c>
      <c r="E83">
        <v>2</v>
      </c>
      <c r="F83"/>
      <c r="H83"/>
      <c r="I83"/>
      <c r="O83" s="17"/>
      <c r="P83" s="23">
        <f t="shared" si="4"/>
        <v>3</v>
      </c>
    </row>
    <row r="84" spans="1:16" ht="12">
      <c r="A84" s="25">
        <f t="shared" si="5"/>
        <v>82</v>
      </c>
      <c r="B84" s="1" t="s">
        <v>548</v>
      </c>
      <c r="C84" s="17"/>
      <c r="F84"/>
      <c r="H84" s="1">
        <v>1</v>
      </c>
      <c r="I84" s="1">
        <v>1</v>
      </c>
      <c r="O84" s="26"/>
      <c r="P84" s="23">
        <f t="shared" si="4"/>
        <v>2</v>
      </c>
    </row>
    <row r="85" spans="1:16" ht="12">
      <c r="A85" s="25">
        <f t="shared" si="5"/>
        <v>83</v>
      </c>
      <c r="B85" s="1" t="s">
        <v>561</v>
      </c>
      <c r="C85" s="17"/>
      <c r="F85"/>
      <c r="H85" s="1">
        <v>1</v>
      </c>
      <c r="I85" s="1">
        <v>1</v>
      </c>
      <c r="O85" s="26"/>
      <c r="P85" s="23">
        <f t="shared" si="4"/>
        <v>2</v>
      </c>
    </row>
    <row r="86" spans="1:16" ht="12">
      <c r="A86" s="25">
        <f t="shared" si="5"/>
        <v>84</v>
      </c>
      <c r="B86" s="1" t="s">
        <v>385</v>
      </c>
      <c r="C86" s="17"/>
      <c r="F86"/>
      <c r="G86" s="1">
        <v>2</v>
      </c>
      <c r="O86" s="17"/>
      <c r="P86" s="23">
        <f t="shared" si="4"/>
        <v>2</v>
      </c>
    </row>
    <row r="87" spans="1:16" ht="12">
      <c r="A87" s="25">
        <f t="shared" si="5"/>
        <v>85</v>
      </c>
      <c r="B87" s="1" t="s">
        <v>805</v>
      </c>
      <c r="C87" s="17"/>
      <c r="F87"/>
      <c r="N87" s="1">
        <v>2</v>
      </c>
      <c r="O87" s="17"/>
      <c r="P87" s="23">
        <f t="shared" si="4"/>
        <v>2</v>
      </c>
    </row>
    <row r="88" spans="1:16" ht="12">
      <c r="A88" s="25">
        <f t="shared" si="5"/>
        <v>86</v>
      </c>
      <c r="B88" s="1" t="s">
        <v>424</v>
      </c>
      <c r="C88" s="17"/>
      <c r="F88"/>
      <c r="G88" s="1">
        <v>2</v>
      </c>
      <c r="O88" s="17"/>
      <c r="P88" s="23">
        <f t="shared" si="4"/>
        <v>2</v>
      </c>
    </row>
    <row r="89" spans="1:16" ht="12">
      <c r="A89" s="25">
        <f t="shared" si="5"/>
        <v>87</v>
      </c>
      <c r="B89" s="1" t="s">
        <v>789</v>
      </c>
      <c r="C89" s="17"/>
      <c r="F89"/>
      <c r="N89" s="1">
        <v>2</v>
      </c>
      <c r="O89" s="17"/>
      <c r="P89" s="23">
        <f t="shared" si="4"/>
        <v>2</v>
      </c>
    </row>
    <row r="90" spans="1:16" ht="12">
      <c r="A90" s="25">
        <f t="shared" si="5"/>
        <v>88</v>
      </c>
      <c r="B90" s="1" t="s">
        <v>543</v>
      </c>
      <c r="C90" s="17"/>
      <c r="F90"/>
      <c r="G90" s="1">
        <v>1</v>
      </c>
      <c r="L90" s="1">
        <v>1</v>
      </c>
      <c r="O90" s="17"/>
      <c r="P90" s="23">
        <f t="shared" si="4"/>
        <v>2</v>
      </c>
    </row>
    <row r="91" spans="1:16" ht="12">
      <c r="A91" s="25">
        <f t="shared" si="5"/>
        <v>89</v>
      </c>
      <c r="B91" s="1" t="s">
        <v>346</v>
      </c>
      <c r="C91" s="17"/>
      <c r="D91" s="1">
        <v>1</v>
      </c>
      <c r="E91">
        <v>1</v>
      </c>
      <c r="F91"/>
      <c r="H91"/>
      <c r="I91"/>
      <c r="O91" s="17"/>
      <c r="P91" s="23">
        <f t="shared" si="4"/>
        <v>2</v>
      </c>
    </row>
    <row r="92" spans="1:16" ht="12">
      <c r="A92" s="25">
        <f t="shared" si="5"/>
        <v>90</v>
      </c>
      <c r="B92" s="1" t="s">
        <v>782</v>
      </c>
      <c r="C92" s="17"/>
      <c r="E92"/>
      <c r="F92"/>
      <c r="H92"/>
      <c r="I92"/>
      <c r="N92" s="1">
        <v>2</v>
      </c>
      <c r="O92" s="17"/>
      <c r="P92" s="23">
        <f t="shared" si="4"/>
        <v>2</v>
      </c>
    </row>
    <row r="93" spans="1:16" ht="12">
      <c r="A93" s="25">
        <f t="shared" si="5"/>
        <v>91</v>
      </c>
      <c r="B93" s="1" t="s">
        <v>632</v>
      </c>
      <c r="C93" s="17"/>
      <c r="E93"/>
      <c r="F93"/>
      <c r="H93"/>
      <c r="I93"/>
      <c r="K93" s="1">
        <v>2</v>
      </c>
      <c r="O93" s="17"/>
      <c r="P93" s="23">
        <f t="shared" si="4"/>
        <v>2</v>
      </c>
    </row>
    <row r="94" spans="1:16" ht="12">
      <c r="A94" s="25">
        <f t="shared" si="5"/>
        <v>92</v>
      </c>
      <c r="B94" s="1" t="s">
        <v>634</v>
      </c>
      <c r="C94" s="17"/>
      <c r="E94"/>
      <c r="F94"/>
      <c r="H94"/>
      <c r="I94"/>
      <c r="K94" s="1">
        <v>2</v>
      </c>
      <c r="O94" s="17"/>
      <c r="P94" s="23">
        <f t="shared" si="4"/>
        <v>2</v>
      </c>
    </row>
    <row r="95" spans="1:16" ht="12">
      <c r="A95" s="25">
        <f t="shared" si="5"/>
        <v>93</v>
      </c>
      <c r="B95" s="1" t="s">
        <v>804</v>
      </c>
      <c r="C95" s="17"/>
      <c r="F95"/>
      <c r="N95" s="1">
        <v>2</v>
      </c>
      <c r="O95" s="17"/>
      <c r="P95" s="23">
        <f t="shared" si="4"/>
        <v>2</v>
      </c>
    </row>
    <row r="96" spans="1:16" ht="12">
      <c r="A96" s="25">
        <f t="shared" si="5"/>
        <v>94</v>
      </c>
      <c r="B96" s="1" t="s">
        <v>459</v>
      </c>
      <c r="C96" s="17"/>
      <c r="F96"/>
      <c r="G96" s="1">
        <v>1</v>
      </c>
      <c r="L96" s="1">
        <v>1</v>
      </c>
      <c r="O96" s="17"/>
      <c r="P96" s="23">
        <f t="shared" si="4"/>
        <v>2</v>
      </c>
    </row>
    <row r="97" spans="1:16" ht="12">
      <c r="A97" s="25">
        <f t="shared" si="5"/>
        <v>95</v>
      </c>
      <c r="B97" s="1" t="s">
        <v>635</v>
      </c>
      <c r="C97" s="17"/>
      <c r="E97"/>
      <c r="F97"/>
      <c r="H97"/>
      <c r="I97"/>
      <c r="K97" s="1">
        <v>2</v>
      </c>
      <c r="O97" s="17"/>
      <c r="P97" s="23">
        <f t="shared" si="4"/>
        <v>2</v>
      </c>
    </row>
    <row r="98" spans="1:16" ht="12">
      <c r="A98" s="25">
        <f t="shared" si="5"/>
        <v>96</v>
      </c>
      <c r="B98" s="1" t="s">
        <v>656</v>
      </c>
      <c r="C98" s="17"/>
      <c r="E98"/>
      <c r="F98"/>
      <c r="I98"/>
      <c r="L98" s="1">
        <v>1</v>
      </c>
      <c r="N98" s="1">
        <v>1</v>
      </c>
      <c r="O98" s="17"/>
      <c r="P98" s="23">
        <f t="shared" si="4"/>
        <v>2</v>
      </c>
    </row>
    <row r="99" spans="1:16" ht="12">
      <c r="A99" s="25">
        <f t="shared" si="5"/>
        <v>97</v>
      </c>
      <c r="B99" s="1" t="s">
        <v>546</v>
      </c>
      <c r="C99" s="17"/>
      <c r="F99"/>
      <c r="G99" s="1">
        <v>1</v>
      </c>
      <c r="L99" s="1">
        <v>1</v>
      </c>
      <c r="O99" s="17"/>
      <c r="P99" s="23">
        <f aca="true" t="shared" si="6" ref="P99:P130">SUM(D99:O99)</f>
        <v>2</v>
      </c>
    </row>
    <row r="100" spans="1:16" ht="12">
      <c r="A100" s="25">
        <f t="shared" si="5"/>
        <v>98</v>
      </c>
      <c r="B100" s="1" t="s">
        <v>661</v>
      </c>
      <c r="C100" s="17"/>
      <c r="F100"/>
      <c r="L100" s="1">
        <v>2</v>
      </c>
      <c r="O100" s="17"/>
      <c r="P100" s="23">
        <f t="shared" si="6"/>
        <v>2</v>
      </c>
    </row>
    <row r="101" spans="1:16" ht="12">
      <c r="A101" s="25">
        <f t="shared" si="5"/>
        <v>99</v>
      </c>
      <c r="B101" s="1" t="s">
        <v>172</v>
      </c>
      <c r="C101" s="17"/>
      <c r="D101" s="1">
        <v>1</v>
      </c>
      <c r="E101">
        <v>1</v>
      </c>
      <c r="F101"/>
      <c r="H101"/>
      <c r="I101"/>
      <c r="O101" s="17"/>
      <c r="P101" s="23">
        <f t="shared" si="6"/>
        <v>2</v>
      </c>
    </row>
    <row r="102" spans="1:16" ht="12">
      <c r="A102" s="25">
        <f t="shared" si="5"/>
        <v>100</v>
      </c>
      <c r="B102" s="1" t="s">
        <v>428</v>
      </c>
      <c r="C102" s="17"/>
      <c r="F102"/>
      <c r="G102" s="1">
        <v>1</v>
      </c>
      <c r="O102" s="17"/>
      <c r="P102" s="23">
        <f t="shared" si="6"/>
        <v>1</v>
      </c>
    </row>
    <row r="103" spans="1:16" ht="12">
      <c r="A103" s="25">
        <f t="shared" si="5"/>
        <v>101</v>
      </c>
      <c r="B103" s="1" t="s">
        <v>621</v>
      </c>
      <c r="C103" s="17"/>
      <c r="E103"/>
      <c r="F103"/>
      <c r="H103"/>
      <c r="I103">
        <v>1</v>
      </c>
      <c r="O103" s="26"/>
      <c r="P103" s="23">
        <f t="shared" si="6"/>
        <v>1</v>
      </c>
    </row>
    <row r="104" spans="1:16" ht="12">
      <c r="A104" s="25">
        <f t="shared" si="5"/>
        <v>102</v>
      </c>
      <c r="B104" s="1" t="s">
        <v>350</v>
      </c>
      <c r="C104" s="17"/>
      <c r="D104" s="1">
        <v>1</v>
      </c>
      <c r="E104"/>
      <c r="F104"/>
      <c r="H104"/>
      <c r="I104"/>
      <c r="O104" s="17"/>
      <c r="P104" s="23">
        <f t="shared" si="6"/>
        <v>1</v>
      </c>
    </row>
    <row r="105" spans="1:16" ht="12">
      <c r="A105" s="25">
        <f t="shared" si="5"/>
        <v>103</v>
      </c>
      <c r="B105" s="1" t="s">
        <v>398</v>
      </c>
      <c r="C105" s="17"/>
      <c r="F105"/>
      <c r="G105" s="1">
        <v>1</v>
      </c>
      <c r="O105" s="17"/>
      <c r="P105" s="23">
        <f t="shared" si="6"/>
        <v>1</v>
      </c>
    </row>
    <row r="106" spans="1:16" ht="12">
      <c r="A106" s="25">
        <f t="shared" si="5"/>
        <v>104</v>
      </c>
      <c r="B106" s="1" t="s">
        <v>800</v>
      </c>
      <c r="C106" s="17"/>
      <c r="E106"/>
      <c r="F106"/>
      <c r="N106" s="1">
        <v>1</v>
      </c>
      <c r="O106" s="17"/>
      <c r="P106" s="23">
        <f t="shared" si="6"/>
        <v>1</v>
      </c>
    </row>
    <row r="107" spans="1:16" ht="12">
      <c r="A107" s="25">
        <f t="shared" si="5"/>
        <v>105</v>
      </c>
      <c r="B107" s="1" t="s">
        <v>808</v>
      </c>
      <c r="C107" s="17"/>
      <c r="E107"/>
      <c r="F107"/>
      <c r="N107" s="1">
        <v>1</v>
      </c>
      <c r="O107" s="17"/>
      <c r="P107" s="23">
        <f t="shared" si="6"/>
        <v>1</v>
      </c>
    </row>
    <row r="108" spans="1:16" ht="12">
      <c r="A108" s="25">
        <f t="shared" si="5"/>
        <v>106</v>
      </c>
      <c r="B108" s="1" t="s">
        <v>498</v>
      </c>
      <c r="C108" s="17"/>
      <c r="F108"/>
      <c r="G108" s="1">
        <v>1</v>
      </c>
      <c r="O108" s="17"/>
      <c r="P108" s="23">
        <f t="shared" si="6"/>
        <v>1</v>
      </c>
    </row>
    <row r="109" spans="1:16" ht="12">
      <c r="A109" s="25">
        <f t="shared" si="5"/>
        <v>107</v>
      </c>
      <c r="B109" s="1" t="s">
        <v>293</v>
      </c>
      <c r="C109" s="17"/>
      <c r="E109">
        <v>1</v>
      </c>
      <c r="F109"/>
      <c r="H109"/>
      <c r="I109"/>
      <c r="O109" s="17"/>
      <c r="P109" s="23">
        <f t="shared" si="6"/>
        <v>1</v>
      </c>
    </row>
    <row r="110" spans="1:16" ht="12">
      <c r="A110" s="25">
        <f t="shared" si="5"/>
        <v>108</v>
      </c>
      <c r="B110" s="1" t="s">
        <v>653</v>
      </c>
      <c r="C110" s="17"/>
      <c r="F110"/>
      <c r="L110" s="1">
        <v>1</v>
      </c>
      <c r="O110" s="17"/>
      <c r="P110" s="23">
        <f t="shared" si="6"/>
        <v>1</v>
      </c>
    </row>
    <row r="111" spans="1:16" ht="12">
      <c r="A111" s="25">
        <f t="shared" si="5"/>
        <v>109</v>
      </c>
      <c r="B111" s="1" t="s">
        <v>356</v>
      </c>
      <c r="C111" s="17"/>
      <c r="E111" s="1">
        <v>1</v>
      </c>
      <c r="F111"/>
      <c r="O111" s="17"/>
      <c r="P111" s="23">
        <f t="shared" si="6"/>
        <v>1</v>
      </c>
    </row>
    <row r="112" spans="1:16" ht="12">
      <c r="A112" s="25">
        <f t="shared" si="5"/>
        <v>110</v>
      </c>
      <c r="B112" s="1" t="s">
        <v>654</v>
      </c>
      <c r="C112" s="17"/>
      <c r="L112" s="1">
        <v>1</v>
      </c>
      <c r="O112" s="17"/>
      <c r="P112" s="23">
        <f t="shared" si="6"/>
        <v>1</v>
      </c>
    </row>
    <row r="113" spans="1:16" ht="12">
      <c r="A113" s="25">
        <f t="shared" si="5"/>
        <v>111</v>
      </c>
      <c r="B113" s="1" t="s">
        <v>570</v>
      </c>
      <c r="C113" s="17"/>
      <c r="H113" s="1">
        <v>1</v>
      </c>
      <c r="O113" s="17"/>
      <c r="P113" s="23">
        <f t="shared" si="6"/>
        <v>1</v>
      </c>
    </row>
    <row r="114" spans="1:16" ht="12">
      <c r="A114" s="25">
        <f t="shared" si="5"/>
        <v>112</v>
      </c>
      <c r="B114" s="1" t="s">
        <v>655</v>
      </c>
      <c r="C114" s="17"/>
      <c r="E114"/>
      <c r="F114"/>
      <c r="H114"/>
      <c r="I114"/>
      <c r="L114" s="1">
        <v>1</v>
      </c>
      <c r="O114" s="17"/>
      <c r="P114" s="23">
        <f t="shared" si="6"/>
        <v>1</v>
      </c>
    </row>
    <row r="115" spans="1:16" ht="12">
      <c r="A115" s="25">
        <f t="shared" si="5"/>
        <v>113</v>
      </c>
      <c r="B115" s="1" t="s">
        <v>344</v>
      </c>
      <c r="C115" s="17"/>
      <c r="E115">
        <v>1</v>
      </c>
      <c r="F115"/>
      <c r="H115"/>
      <c r="I115"/>
      <c r="O115" s="17"/>
      <c r="P115" s="23">
        <f t="shared" si="6"/>
        <v>1</v>
      </c>
    </row>
    <row r="116" spans="1:16" ht="12">
      <c r="A116" s="25">
        <f t="shared" si="5"/>
        <v>114</v>
      </c>
      <c r="B116" s="1" t="s">
        <v>423</v>
      </c>
      <c r="C116" s="17"/>
      <c r="F116"/>
      <c r="G116" s="1">
        <v>1</v>
      </c>
      <c r="O116" s="17"/>
      <c r="P116" s="23">
        <f t="shared" si="6"/>
        <v>1</v>
      </c>
    </row>
    <row r="117" spans="1:16" s="7" customFormat="1" ht="12">
      <c r="A117" s="25">
        <f t="shared" si="5"/>
        <v>115</v>
      </c>
      <c r="B117" s="1" t="s">
        <v>582</v>
      </c>
      <c r="C117" s="17"/>
      <c r="D117" s="1"/>
      <c r="E117" s="1"/>
      <c r="F117"/>
      <c r="G117" s="1"/>
      <c r="H117" s="1"/>
      <c r="I117" s="1">
        <v>1</v>
      </c>
      <c r="J117" s="1"/>
      <c r="K117" s="1"/>
      <c r="L117" s="1"/>
      <c r="M117" s="1"/>
      <c r="N117" s="1"/>
      <c r="O117" s="17"/>
      <c r="P117" s="23">
        <f t="shared" si="6"/>
        <v>1</v>
      </c>
    </row>
    <row r="118" spans="1:16" ht="12">
      <c r="A118" s="25">
        <f t="shared" si="5"/>
        <v>116</v>
      </c>
      <c r="B118" s="1" t="s">
        <v>586</v>
      </c>
      <c r="C118" s="17"/>
      <c r="E118"/>
      <c r="F118"/>
      <c r="I118">
        <v>1</v>
      </c>
      <c r="O118" s="17"/>
      <c r="P118" s="23">
        <f t="shared" si="6"/>
        <v>1</v>
      </c>
    </row>
    <row r="119" spans="1:16" ht="12">
      <c r="A119" s="25">
        <f t="shared" si="5"/>
        <v>117</v>
      </c>
      <c r="B119" s="1" t="s">
        <v>144</v>
      </c>
      <c r="C119" s="17"/>
      <c r="D119" s="1">
        <v>1</v>
      </c>
      <c r="E119"/>
      <c r="F119"/>
      <c r="H119"/>
      <c r="I119"/>
      <c r="O119" s="17"/>
      <c r="P119" s="23">
        <f t="shared" si="6"/>
        <v>1</v>
      </c>
    </row>
    <row r="120" spans="1:16" ht="12">
      <c r="A120" s="25">
        <f t="shared" si="5"/>
        <v>118</v>
      </c>
      <c r="B120" s="1" t="s">
        <v>807</v>
      </c>
      <c r="C120" s="17"/>
      <c r="F120"/>
      <c r="N120" s="1">
        <v>1</v>
      </c>
      <c r="O120" s="17"/>
      <c r="P120" s="23">
        <f t="shared" si="6"/>
        <v>1</v>
      </c>
    </row>
    <row r="121" spans="1:16" ht="12">
      <c r="A121" s="25">
        <f t="shared" si="5"/>
        <v>119</v>
      </c>
      <c r="B121" s="1" t="s">
        <v>380</v>
      </c>
      <c r="C121" s="17"/>
      <c r="F121"/>
      <c r="G121" s="1">
        <v>1</v>
      </c>
      <c r="O121" s="17"/>
      <c r="P121" s="23">
        <f t="shared" si="6"/>
        <v>1</v>
      </c>
    </row>
    <row r="122" spans="1:16" ht="12">
      <c r="A122" s="25">
        <f t="shared" si="5"/>
        <v>120</v>
      </c>
      <c r="B122" s="1" t="s">
        <v>620</v>
      </c>
      <c r="C122" s="17"/>
      <c r="F122"/>
      <c r="I122" s="1">
        <v>1</v>
      </c>
      <c r="O122" s="17"/>
      <c r="P122" s="23">
        <f t="shared" si="6"/>
        <v>1</v>
      </c>
    </row>
    <row r="123" spans="1:16" ht="12">
      <c r="A123" s="25">
        <f t="shared" si="5"/>
        <v>121</v>
      </c>
      <c r="B123" s="1" t="s">
        <v>806</v>
      </c>
      <c r="C123" s="17"/>
      <c r="E123"/>
      <c r="F123"/>
      <c r="H123"/>
      <c r="I123"/>
      <c r="N123" s="1">
        <v>1</v>
      </c>
      <c r="O123" s="17"/>
      <c r="P123" s="23">
        <f t="shared" si="6"/>
        <v>1</v>
      </c>
    </row>
    <row r="124" spans="1:16" ht="12">
      <c r="A124" s="25">
        <f t="shared" si="5"/>
        <v>122</v>
      </c>
      <c r="B124" s="1" t="s">
        <v>658</v>
      </c>
      <c r="C124" s="17"/>
      <c r="E124"/>
      <c r="F124"/>
      <c r="H124"/>
      <c r="I124"/>
      <c r="L124" s="1">
        <v>1</v>
      </c>
      <c r="O124" s="17"/>
      <c r="P124" s="23">
        <f t="shared" si="6"/>
        <v>1</v>
      </c>
    </row>
    <row r="125" spans="1:16" ht="12">
      <c r="A125" s="25">
        <f t="shared" si="5"/>
        <v>123</v>
      </c>
      <c r="B125" s="1" t="s">
        <v>659</v>
      </c>
      <c r="C125" s="17"/>
      <c r="E125"/>
      <c r="F125"/>
      <c r="H125"/>
      <c r="I125"/>
      <c r="L125" s="1">
        <v>1</v>
      </c>
      <c r="O125" s="17"/>
      <c r="P125" s="23">
        <f t="shared" si="6"/>
        <v>1</v>
      </c>
    </row>
    <row r="126" spans="1:16" ht="12">
      <c r="A126" s="25">
        <f t="shared" si="5"/>
        <v>124</v>
      </c>
      <c r="B126" s="1" t="s">
        <v>660</v>
      </c>
      <c r="C126" s="17"/>
      <c r="E126"/>
      <c r="F126"/>
      <c r="H126"/>
      <c r="I126"/>
      <c r="L126" s="1">
        <v>1</v>
      </c>
      <c r="O126" s="17"/>
      <c r="P126" s="23">
        <f t="shared" si="6"/>
        <v>1</v>
      </c>
    </row>
    <row r="127" spans="1:16" ht="12">
      <c r="A127" s="25">
        <f t="shared" si="5"/>
        <v>125</v>
      </c>
      <c r="B127" s="1" t="s">
        <v>347</v>
      </c>
      <c r="C127" s="17"/>
      <c r="D127" s="1">
        <v>1</v>
      </c>
      <c r="E127"/>
      <c r="F127"/>
      <c r="H127"/>
      <c r="I127"/>
      <c r="O127" s="17"/>
      <c r="P127" s="23">
        <f t="shared" si="6"/>
        <v>1</v>
      </c>
    </row>
    <row r="128" spans="1:16" ht="12">
      <c r="A128" s="25">
        <f t="shared" si="5"/>
        <v>126</v>
      </c>
      <c r="B128" s="1" t="s">
        <v>791</v>
      </c>
      <c r="C128" s="17"/>
      <c r="E128"/>
      <c r="F128"/>
      <c r="H128"/>
      <c r="I128"/>
      <c r="N128" s="1">
        <v>1</v>
      </c>
      <c r="O128" s="17"/>
      <c r="P128" s="23">
        <f t="shared" si="6"/>
        <v>1</v>
      </c>
    </row>
    <row r="129" spans="1:16" ht="12">
      <c r="A129" s="25">
        <f t="shared" si="5"/>
        <v>127</v>
      </c>
      <c r="B129" s="1" t="s">
        <v>662</v>
      </c>
      <c r="C129" s="17"/>
      <c r="F129"/>
      <c r="L129" s="1">
        <v>1</v>
      </c>
      <c r="O129" s="17"/>
      <c r="P129" s="23">
        <f t="shared" si="6"/>
        <v>1</v>
      </c>
    </row>
    <row r="130" spans="1:16" ht="12">
      <c r="A130" s="25">
        <f t="shared" si="5"/>
        <v>128</v>
      </c>
      <c r="B130" s="1" t="s">
        <v>618</v>
      </c>
      <c r="C130" s="17"/>
      <c r="F130"/>
      <c r="I130" s="1">
        <v>1</v>
      </c>
      <c r="O130" s="17"/>
      <c r="P130" s="23">
        <f t="shared" si="6"/>
        <v>1</v>
      </c>
    </row>
    <row r="131" spans="1:16" ht="12">
      <c r="A131" s="25">
        <f t="shared" si="5"/>
        <v>129</v>
      </c>
      <c r="B131" s="1" t="s">
        <v>506</v>
      </c>
      <c r="C131" s="17"/>
      <c r="F131"/>
      <c r="G131" s="1">
        <v>1</v>
      </c>
      <c r="O131" s="17"/>
      <c r="P131" s="23">
        <f>SUM(D131:O131)</f>
        <v>1</v>
      </c>
    </row>
    <row r="132" spans="1:16" ht="12">
      <c r="A132" s="25">
        <f t="shared" si="5"/>
        <v>130</v>
      </c>
      <c r="B132" s="1" t="s">
        <v>600</v>
      </c>
      <c r="C132" s="17"/>
      <c r="F132"/>
      <c r="I132" s="1">
        <v>1</v>
      </c>
      <c r="O132" s="17"/>
      <c r="P132" s="24">
        <f>SUM(D132:O132)</f>
        <v>1</v>
      </c>
    </row>
    <row r="133" spans="4:16" ht="12">
      <c r="D133">
        <f>COUNTA(D3:D132)</f>
        <v>52</v>
      </c>
      <c r="E133">
        <f aca="true" t="shared" si="7" ref="E133:N133">COUNTA(E3:E132)</f>
        <v>45</v>
      </c>
      <c r="F133">
        <f t="shared" si="7"/>
        <v>16</v>
      </c>
      <c r="G133">
        <f t="shared" si="7"/>
        <v>50</v>
      </c>
      <c r="H133">
        <f t="shared" si="7"/>
        <v>30</v>
      </c>
      <c r="I133">
        <f t="shared" si="7"/>
        <v>35</v>
      </c>
      <c r="J133">
        <f t="shared" si="7"/>
        <v>15</v>
      </c>
      <c r="K133">
        <f t="shared" si="7"/>
        <v>20</v>
      </c>
      <c r="L133">
        <f t="shared" si="7"/>
        <v>64</v>
      </c>
      <c r="M133">
        <f t="shared" si="7"/>
        <v>34</v>
      </c>
      <c r="N133">
        <f t="shared" si="7"/>
        <v>58</v>
      </c>
      <c r="O133">
        <f>COUNTA(O3:O132)</f>
        <v>0</v>
      </c>
      <c r="P133" s="33">
        <f>SUM(P3:P132)</f>
        <v>1666</v>
      </c>
    </row>
  </sheetData>
  <sheetProtection/>
  <printOptions gridLines="1"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5"/>
  <sheetViews>
    <sheetView tabSelected="1" workbookViewId="0" topLeftCell="A1">
      <pane ySplit="2" topLeftCell="BM5" activePane="bottomLeft" state="frozen"/>
      <selection pane="topLeft" activeCell="A1" sqref="A1"/>
      <selection pane="bottomLeft" activeCell="A15" sqref="A15:IV15"/>
    </sheetView>
  </sheetViews>
  <sheetFormatPr defaultColWidth="9.33203125" defaultRowHeight="12.75"/>
  <cols>
    <col min="1" max="1" width="4.16015625" style="1" customWidth="1"/>
    <col min="2" max="2" width="15.33203125" style="1" customWidth="1"/>
    <col min="3" max="3" width="15.5" style="1" customWidth="1"/>
    <col min="4" max="4" width="13.66015625" style="1" customWidth="1"/>
    <col min="5" max="5" width="25.5" style="1" customWidth="1"/>
    <col min="6" max="6" width="4.16015625" style="2" customWidth="1"/>
    <col min="7" max="7" width="0.4921875" style="15" customWidth="1"/>
    <col min="8" max="8" width="4.16015625" style="1" bestFit="1" customWidth="1"/>
    <col min="9" max="17" width="3.83203125" style="1" bestFit="1" customWidth="1"/>
    <col min="18" max="18" width="4.16015625" style="1" bestFit="1" customWidth="1"/>
    <col min="19" max="19" width="0.4921875" style="14" customWidth="1"/>
    <col min="20" max="22" width="4.33203125" style="2" customWidth="1"/>
    <col min="23" max="23" width="4.5" style="0" customWidth="1"/>
    <col min="24" max="24" width="8.5" style="3" customWidth="1"/>
    <col min="25" max="16384" width="9.33203125" style="1" customWidth="1"/>
  </cols>
  <sheetData>
    <row r="1" ht="12.75" thickBot="1">
      <c r="D1" s="27" t="s">
        <v>803</v>
      </c>
    </row>
    <row r="2" spans="1:24" ht="183.75" thickBot="1">
      <c r="A2" s="9" t="s">
        <v>339</v>
      </c>
      <c r="B2" s="10" t="s">
        <v>335</v>
      </c>
      <c r="C2" s="10" t="s">
        <v>336</v>
      </c>
      <c r="D2" s="10" t="s">
        <v>337</v>
      </c>
      <c r="E2" s="10" t="s">
        <v>338</v>
      </c>
      <c r="F2" s="30" t="s">
        <v>365</v>
      </c>
      <c r="G2" s="19"/>
      <c r="H2" s="12" t="s">
        <v>325</v>
      </c>
      <c r="I2" s="12" t="s">
        <v>326</v>
      </c>
      <c r="J2" s="13" t="s">
        <v>361</v>
      </c>
      <c r="K2" s="12" t="s">
        <v>327</v>
      </c>
      <c r="L2" s="12" t="s">
        <v>328</v>
      </c>
      <c r="M2" s="12" t="s">
        <v>329</v>
      </c>
      <c r="N2" s="13" t="s">
        <v>362</v>
      </c>
      <c r="O2" s="13" t="s">
        <v>363</v>
      </c>
      <c r="P2" s="12" t="s">
        <v>330</v>
      </c>
      <c r="Q2" s="13" t="s">
        <v>364</v>
      </c>
      <c r="R2" s="12" t="s">
        <v>331</v>
      </c>
      <c r="S2" s="16"/>
      <c r="T2" s="32" t="s">
        <v>542</v>
      </c>
      <c r="U2" s="11" t="s">
        <v>332</v>
      </c>
      <c r="V2" s="11" t="s">
        <v>340</v>
      </c>
      <c r="W2" s="12" t="s">
        <v>334</v>
      </c>
      <c r="X2" s="31" t="s">
        <v>333</v>
      </c>
    </row>
    <row r="3" spans="1:24" ht="12">
      <c r="A3" s="43">
        <v>1</v>
      </c>
      <c r="B3" s="44" t="s">
        <v>76</v>
      </c>
      <c r="C3" s="44" t="s">
        <v>79</v>
      </c>
      <c r="D3" s="44" t="s">
        <v>0</v>
      </c>
      <c r="E3" s="44" t="s">
        <v>80</v>
      </c>
      <c r="F3" s="44">
        <f aca="true" t="shared" si="0" ref="F3:F16">H3+I3+J3+K3+L3+M3+N3+O3+P3+Q3+R3</f>
        <v>356</v>
      </c>
      <c r="G3" s="44"/>
      <c r="H3" s="44">
        <v>53</v>
      </c>
      <c r="I3" s="44"/>
      <c r="J3" s="44">
        <v>10</v>
      </c>
      <c r="K3" s="44">
        <v>47</v>
      </c>
      <c r="L3" s="44">
        <v>60</v>
      </c>
      <c r="M3" s="44">
        <v>53</v>
      </c>
      <c r="N3" s="44">
        <v>10</v>
      </c>
      <c r="O3" s="44">
        <v>10</v>
      </c>
      <c r="P3" s="44">
        <v>50</v>
      </c>
      <c r="Q3" s="44">
        <v>10</v>
      </c>
      <c r="R3" s="44">
        <v>53</v>
      </c>
      <c r="S3" s="44"/>
      <c r="T3" s="45">
        <f>MIN(H3:I3:K3:L3:M3:P3:R3)</f>
        <v>10</v>
      </c>
      <c r="U3" s="46">
        <f aca="true" t="shared" si="1" ref="U3:U16">COUNTA(H3,I3,K3,L3,M3,P3,R3)*10</f>
        <v>60</v>
      </c>
      <c r="V3" s="46">
        <f aca="true" t="shared" si="2" ref="V3:V16">COUNTA(H3,I3,K3,L3,M3,P3,R3)</f>
        <v>6</v>
      </c>
      <c r="W3" s="46">
        <f aca="true" t="shared" si="3" ref="W3:W16">COUNTA(H3:R3)</f>
        <v>10</v>
      </c>
      <c r="X3" s="47">
        <f aca="true" t="shared" si="4" ref="X3:X16">(H3+I3+J3+K3+L3+M3+N3+O3+P3+Q3+R3)-IF(COUNTA(H3,I3,K3,L3,M3,P3,R3)&gt;=7,T3,0)+U3</f>
        <v>416</v>
      </c>
    </row>
    <row r="4" spans="1:24" ht="12">
      <c r="A4" s="48">
        <f aca="true" t="shared" si="5" ref="A4:A11">A3+1</f>
        <v>2</v>
      </c>
      <c r="B4" s="44" t="s">
        <v>76</v>
      </c>
      <c r="C4" s="44" t="s">
        <v>77</v>
      </c>
      <c r="D4" s="44" t="s">
        <v>41</v>
      </c>
      <c r="E4" s="44" t="s">
        <v>78</v>
      </c>
      <c r="F4" s="44">
        <f t="shared" si="0"/>
        <v>240</v>
      </c>
      <c r="G4" s="44"/>
      <c r="H4" s="44">
        <v>60</v>
      </c>
      <c r="I4" s="44">
        <v>60</v>
      </c>
      <c r="J4" s="44"/>
      <c r="K4" s="44"/>
      <c r="L4" s="44"/>
      <c r="M4" s="44"/>
      <c r="N4" s="44"/>
      <c r="O4" s="44"/>
      <c r="P4" s="44">
        <v>60</v>
      </c>
      <c r="Q4" s="44"/>
      <c r="R4" s="44">
        <v>60</v>
      </c>
      <c r="S4" s="44"/>
      <c r="T4" s="45">
        <f>MIN(H4:I4:K4:L4:M4:P4:R4)</f>
        <v>60</v>
      </c>
      <c r="U4" s="46">
        <f t="shared" si="1"/>
        <v>40</v>
      </c>
      <c r="V4" s="46">
        <f t="shared" si="2"/>
        <v>4</v>
      </c>
      <c r="W4" s="46">
        <f t="shared" si="3"/>
        <v>4</v>
      </c>
      <c r="X4" s="47">
        <f t="shared" si="4"/>
        <v>280</v>
      </c>
    </row>
    <row r="5" spans="1:24" ht="12">
      <c r="A5" s="48">
        <f t="shared" si="5"/>
        <v>3</v>
      </c>
      <c r="B5" s="44" t="s">
        <v>76</v>
      </c>
      <c r="C5" s="44" t="s">
        <v>368</v>
      </c>
      <c r="D5" s="44" t="s">
        <v>17</v>
      </c>
      <c r="E5" s="44" t="s">
        <v>369</v>
      </c>
      <c r="F5" s="44">
        <f t="shared" si="0"/>
        <v>161</v>
      </c>
      <c r="G5" s="44"/>
      <c r="H5" s="44"/>
      <c r="I5" s="44"/>
      <c r="J5" s="44"/>
      <c r="K5" s="44">
        <v>53</v>
      </c>
      <c r="L5" s="44"/>
      <c r="M5" s="44">
        <v>60</v>
      </c>
      <c r="N5" s="44"/>
      <c r="O5" s="44"/>
      <c r="P5" s="44">
        <v>48</v>
      </c>
      <c r="Q5" s="44"/>
      <c r="R5" s="44"/>
      <c r="S5" s="44"/>
      <c r="T5" s="45">
        <f>MIN(H5:I5:K5:L5:M5:P5:R5)</f>
        <v>48</v>
      </c>
      <c r="U5" s="46">
        <f t="shared" si="1"/>
        <v>30</v>
      </c>
      <c r="V5" s="46">
        <f t="shared" si="2"/>
        <v>3</v>
      </c>
      <c r="W5" s="46">
        <f t="shared" si="3"/>
        <v>3</v>
      </c>
      <c r="X5" s="47">
        <f t="shared" si="4"/>
        <v>191</v>
      </c>
    </row>
    <row r="6" spans="1:24" ht="12">
      <c r="A6" s="25">
        <f t="shared" si="5"/>
        <v>4</v>
      </c>
      <c r="B6" s="1" t="s">
        <v>76</v>
      </c>
      <c r="C6" s="1" t="s">
        <v>366</v>
      </c>
      <c r="D6" s="1" t="s">
        <v>19</v>
      </c>
      <c r="E6" s="1" t="s">
        <v>367</v>
      </c>
      <c r="F6" s="28">
        <f t="shared" si="0"/>
        <v>113</v>
      </c>
      <c r="G6" s="17"/>
      <c r="K6" s="1">
        <v>60</v>
      </c>
      <c r="P6" s="1">
        <v>53</v>
      </c>
      <c r="S6" s="17"/>
      <c r="T6" s="2">
        <f>MIN(H6:I6:K6:L6:M6:P6:R6)</f>
        <v>53</v>
      </c>
      <c r="U6">
        <f t="shared" si="1"/>
        <v>20</v>
      </c>
      <c r="V6">
        <f t="shared" si="2"/>
        <v>2</v>
      </c>
      <c r="W6">
        <f t="shared" si="3"/>
        <v>2</v>
      </c>
      <c r="X6" s="23">
        <f t="shared" si="4"/>
        <v>133</v>
      </c>
    </row>
    <row r="7" spans="1:24" ht="12">
      <c r="A7" s="25">
        <f t="shared" si="5"/>
        <v>5</v>
      </c>
      <c r="B7" s="1" t="s">
        <v>76</v>
      </c>
      <c r="C7" s="1" t="s">
        <v>370</v>
      </c>
      <c r="D7" s="1" t="s">
        <v>72</v>
      </c>
      <c r="E7" s="1" t="s">
        <v>371</v>
      </c>
      <c r="F7" s="28">
        <f t="shared" si="0"/>
        <v>96</v>
      </c>
      <c r="G7" s="17"/>
      <c r="K7" s="1">
        <v>50</v>
      </c>
      <c r="P7" s="1">
        <v>46</v>
      </c>
      <c r="S7" s="17"/>
      <c r="T7" s="2">
        <f>MIN(H7:I7:K7:L7:M7:P7:R7)</f>
        <v>46</v>
      </c>
      <c r="U7">
        <f t="shared" si="1"/>
        <v>20</v>
      </c>
      <c r="V7">
        <f t="shared" si="2"/>
        <v>2</v>
      </c>
      <c r="W7">
        <f t="shared" si="3"/>
        <v>2</v>
      </c>
      <c r="X7" s="23">
        <f t="shared" si="4"/>
        <v>116</v>
      </c>
    </row>
    <row r="8" spans="1:24" s="7" customFormat="1" ht="12">
      <c r="A8" s="25">
        <f t="shared" si="5"/>
        <v>6</v>
      </c>
      <c r="B8" s="1" t="s">
        <v>76</v>
      </c>
      <c r="C8" s="1" t="s">
        <v>372</v>
      </c>
      <c r="D8" s="1" t="s">
        <v>12</v>
      </c>
      <c r="E8" s="1" t="s">
        <v>80</v>
      </c>
      <c r="F8" s="28">
        <f t="shared" si="0"/>
        <v>95</v>
      </c>
      <c r="G8" s="17"/>
      <c r="H8" s="1"/>
      <c r="I8" s="1"/>
      <c r="J8" s="1"/>
      <c r="K8" s="1">
        <v>48</v>
      </c>
      <c r="L8" s="1"/>
      <c r="M8" s="1"/>
      <c r="N8" s="1"/>
      <c r="O8" s="1"/>
      <c r="P8" s="1">
        <v>47</v>
      </c>
      <c r="Q8" s="1"/>
      <c r="R8" s="1"/>
      <c r="S8" s="17"/>
      <c r="T8" s="2">
        <f>MIN(H8:I8:K8:L8:M8:P8:R8)</f>
        <v>47</v>
      </c>
      <c r="U8">
        <f t="shared" si="1"/>
        <v>20</v>
      </c>
      <c r="V8">
        <f t="shared" si="2"/>
        <v>2</v>
      </c>
      <c r="W8">
        <f t="shared" si="3"/>
        <v>2</v>
      </c>
      <c r="X8" s="23">
        <f t="shared" si="4"/>
        <v>115</v>
      </c>
    </row>
    <row r="9" spans="1:24" ht="12">
      <c r="A9" s="25">
        <f t="shared" si="5"/>
        <v>7</v>
      </c>
      <c r="B9" s="1" t="s">
        <v>76</v>
      </c>
      <c r="C9" s="1" t="s">
        <v>574</v>
      </c>
      <c r="D9" s="1" t="s">
        <v>0</v>
      </c>
      <c r="E9" s="1" t="s">
        <v>141</v>
      </c>
      <c r="F9" s="28">
        <f t="shared" si="0"/>
        <v>63</v>
      </c>
      <c r="G9" s="17"/>
      <c r="L9" s="1">
        <v>53</v>
      </c>
      <c r="P9" s="1">
        <v>10</v>
      </c>
      <c r="S9" s="17"/>
      <c r="T9" s="2">
        <f>MIN(H9:I9:K9:L9:M9:P9:R9)</f>
        <v>10</v>
      </c>
      <c r="U9">
        <f t="shared" si="1"/>
        <v>20</v>
      </c>
      <c r="V9">
        <f t="shared" si="2"/>
        <v>2</v>
      </c>
      <c r="W9">
        <f t="shared" si="3"/>
        <v>2</v>
      </c>
      <c r="X9" s="23">
        <f t="shared" si="4"/>
        <v>83</v>
      </c>
    </row>
    <row r="10" spans="1:24" ht="12">
      <c r="A10" s="25">
        <f t="shared" si="5"/>
        <v>8</v>
      </c>
      <c r="B10" s="1" t="s">
        <v>76</v>
      </c>
      <c r="C10" s="1" t="s">
        <v>575</v>
      </c>
      <c r="D10" s="1" t="s">
        <v>19</v>
      </c>
      <c r="E10" s="1" t="s">
        <v>367</v>
      </c>
      <c r="F10" s="28">
        <f t="shared" si="0"/>
        <v>55</v>
      </c>
      <c r="G10" s="17"/>
      <c r="L10" s="1">
        <v>10</v>
      </c>
      <c r="P10" s="1">
        <v>45</v>
      </c>
      <c r="S10" s="17"/>
      <c r="T10" s="2">
        <f>MIN(H10:I10:K10:L10:M10:P10:R10)</f>
        <v>10</v>
      </c>
      <c r="U10">
        <f t="shared" si="1"/>
        <v>20</v>
      </c>
      <c r="V10">
        <f t="shared" si="2"/>
        <v>2</v>
      </c>
      <c r="W10">
        <f t="shared" si="3"/>
        <v>2</v>
      </c>
      <c r="X10" s="23">
        <f t="shared" si="4"/>
        <v>75</v>
      </c>
    </row>
    <row r="11" spans="1:24" s="7" customFormat="1" ht="12">
      <c r="A11" s="25">
        <f t="shared" si="5"/>
        <v>9</v>
      </c>
      <c r="B11" s="1" t="s">
        <v>76</v>
      </c>
      <c r="C11" s="1" t="s">
        <v>781</v>
      </c>
      <c r="D11" s="1" t="s">
        <v>392</v>
      </c>
      <c r="E11" s="1" t="s">
        <v>782</v>
      </c>
      <c r="F11" s="28">
        <f t="shared" si="0"/>
        <v>50</v>
      </c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50</v>
      </c>
      <c r="S11" s="17"/>
      <c r="T11" s="2">
        <f>MIN(H11:I11:K11:L11:M11:P11:R11)</f>
        <v>50</v>
      </c>
      <c r="U11">
        <f t="shared" si="1"/>
        <v>10</v>
      </c>
      <c r="V11">
        <f t="shared" si="2"/>
        <v>1</v>
      </c>
      <c r="W11">
        <f t="shared" si="3"/>
        <v>1</v>
      </c>
      <c r="X11" s="23">
        <f t="shared" si="4"/>
        <v>60</v>
      </c>
    </row>
    <row r="12" spans="1:24" ht="12">
      <c r="A12" s="25">
        <f>A11+1</f>
        <v>10</v>
      </c>
      <c r="B12" s="1" t="s">
        <v>76</v>
      </c>
      <c r="C12" s="1" t="s">
        <v>81</v>
      </c>
      <c r="D12" s="1" t="s">
        <v>28</v>
      </c>
      <c r="E12" s="1" t="s">
        <v>82</v>
      </c>
      <c r="F12" s="28">
        <f t="shared" si="0"/>
        <v>50</v>
      </c>
      <c r="G12" s="17"/>
      <c r="H12" s="1">
        <v>50</v>
      </c>
      <c r="S12" s="17"/>
      <c r="T12" s="2">
        <f>MIN(H12:I12:K12:L12:M12:P12:R12)</f>
        <v>50</v>
      </c>
      <c r="U12">
        <f t="shared" si="1"/>
        <v>10</v>
      </c>
      <c r="V12">
        <f t="shared" si="2"/>
        <v>1</v>
      </c>
      <c r="W12">
        <f t="shared" si="3"/>
        <v>1</v>
      </c>
      <c r="X12" s="23">
        <f t="shared" si="4"/>
        <v>60</v>
      </c>
    </row>
    <row r="13" spans="1:24" s="7" customFormat="1" ht="12">
      <c r="A13" s="25">
        <f>A12+1</f>
        <v>11</v>
      </c>
      <c r="B13" s="1" t="s">
        <v>76</v>
      </c>
      <c r="C13" s="1" t="s">
        <v>783</v>
      </c>
      <c r="D13" s="1" t="s">
        <v>3</v>
      </c>
      <c r="E13" s="1" t="s">
        <v>782</v>
      </c>
      <c r="F13" s="28">
        <f t="shared" si="0"/>
        <v>48</v>
      </c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48</v>
      </c>
      <c r="S13" s="17"/>
      <c r="T13" s="2">
        <f>MIN(H13:I13:K13:L13:M13:P13:R13)</f>
        <v>48</v>
      </c>
      <c r="U13">
        <f t="shared" si="1"/>
        <v>10</v>
      </c>
      <c r="V13">
        <f t="shared" si="2"/>
        <v>1</v>
      </c>
      <c r="W13">
        <f t="shared" si="3"/>
        <v>1</v>
      </c>
      <c r="X13" s="23">
        <f t="shared" si="4"/>
        <v>58</v>
      </c>
    </row>
    <row r="14" spans="1:24" ht="12">
      <c r="A14" s="25">
        <f>A13+1</f>
        <v>12</v>
      </c>
      <c r="B14" s="1" t="s">
        <v>76</v>
      </c>
      <c r="C14" s="1" t="s">
        <v>664</v>
      </c>
      <c r="D14" s="1" t="s">
        <v>188</v>
      </c>
      <c r="E14" s="1" t="s">
        <v>141</v>
      </c>
      <c r="F14" s="28">
        <f t="shared" si="0"/>
        <v>20</v>
      </c>
      <c r="G14" s="17"/>
      <c r="P14" s="1">
        <v>10</v>
      </c>
      <c r="Q14" s="1">
        <v>10</v>
      </c>
      <c r="S14" s="17"/>
      <c r="T14" s="2">
        <f>MIN(H14:I14:K14:L14:M14:P14:R14)</f>
        <v>10</v>
      </c>
      <c r="U14">
        <f t="shared" si="1"/>
        <v>10</v>
      </c>
      <c r="V14">
        <f t="shared" si="2"/>
        <v>1</v>
      </c>
      <c r="W14">
        <f t="shared" si="3"/>
        <v>2</v>
      </c>
      <c r="X14" s="23">
        <f t="shared" si="4"/>
        <v>30</v>
      </c>
    </row>
    <row r="15" spans="1:24" ht="12">
      <c r="A15" s="25" t="e">
        <f>#REF!+1</f>
        <v>#REF!</v>
      </c>
      <c r="B15" s="1" t="s">
        <v>76</v>
      </c>
      <c r="C15" s="1" t="s">
        <v>636</v>
      </c>
      <c r="D15" s="1" t="s">
        <v>392</v>
      </c>
      <c r="E15" s="1" t="s">
        <v>631</v>
      </c>
      <c r="F15" s="28">
        <f t="shared" si="0"/>
        <v>10</v>
      </c>
      <c r="G15" s="17"/>
      <c r="O15" s="1">
        <v>10</v>
      </c>
      <c r="S15" s="17"/>
      <c r="T15" s="2">
        <f>MIN(H15:I15:K15:L15:M15:P15:R15)</f>
        <v>10</v>
      </c>
      <c r="U15">
        <f t="shared" si="1"/>
        <v>0</v>
      </c>
      <c r="V15">
        <f t="shared" si="2"/>
        <v>0</v>
      </c>
      <c r="W15">
        <f t="shared" si="3"/>
        <v>1</v>
      </c>
      <c r="X15" s="23">
        <f t="shared" si="4"/>
        <v>10</v>
      </c>
    </row>
    <row r="16" spans="1:24" ht="12.75" thickBot="1">
      <c r="A16" s="25" t="e">
        <f>A15+1</f>
        <v>#REF!</v>
      </c>
      <c r="B16" s="4" t="s">
        <v>76</v>
      </c>
      <c r="C16" s="4" t="s">
        <v>637</v>
      </c>
      <c r="D16" s="4" t="s">
        <v>28</v>
      </c>
      <c r="E16" s="4" t="s">
        <v>631</v>
      </c>
      <c r="F16" s="29">
        <f t="shared" si="0"/>
        <v>10</v>
      </c>
      <c r="G16" s="18"/>
      <c r="H16" s="4"/>
      <c r="I16" s="4"/>
      <c r="J16" s="4"/>
      <c r="K16" s="4"/>
      <c r="L16" s="4"/>
      <c r="M16" s="4"/>
      <c r="N16" s="4"/>
      <c r="O16" s="4">
        <v>10</v>
      </c>
      <c r="P16" s="4"/>
      <c r="Q16" s="4"/>
      <c r="R16" s="4"/>
      <c r="S16" s="18"/>
      <c r="T16" s="6">
        <f>MIN(H16:I16:K16:L16:M16:P16:R16)</f>
        <v>10</v>
      </c>
      <c r="U16">
        <f t="shared" si="1"/>
        <v>0</v>
      </c>
      <c r="V16" s="5">
        <f t="shared" si="2"/>
        <v>0</v>
      </c>
      <c r="W16" s="5">
        <f t="shared" si="3"/>
        <v>1</v>
      </c>
      <c r="X16" s="23">
        <f t="shared" si="4"/>
        <v>10</v>
      </c>
    </row>
    <row r="17" spans="1:24" ht="12.75" thickBo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40"/>
      <c r="V17" s="41"/>
      <c r="W17" s="41"/>
      <c r="X17" s="42"/>
    </row>
    <row r="18" spans="1:24" s="14" customFormat="1" ht="12">
      <c r="A18" s="48">
        <v>1</v>
      </c>
      <c r="B18" s="44" t="s">
        <v>83</v>
      </c>
      <c r="C18" s="44" t="s">
        <v>61</v>
      </c>
      <c r="D18" s="44" t="s">
        <v>48</v>
      </c>
      <c r="E18" s="44" t="s">
        <v>89</v>
      </c>
      <c r="F18" s="44">
        <f aca="true" t="shared" si="6" ref="F18:F50">H18+I18+J18+K18+L18+M18+N18+O18+P18+Q18+R18</f>
        <v>342</v>
      </c>
      <c r="G18" s="44"/>
      <c r="H18" s="44">
        <v>48</v>
      </c>
      <c r="I18" s="44">
        <v>46</v>
      </c>
      <c r="J18" s="46">
        <v>10</v>
      </c>
      <c r="K18" s="44">
        <v>48</v>
      </c>
      <c r="L18" s="44">
        <v>50</v>
      </c>
      <c r="M18" s="44">
        <v>46</v>
      </c>
      <c r="N18" s="44">
        <v>10</v>
      </c>
      <c r="O18" s="44"/>
      <c r="P18" s="44">
        <v>42</v>
      </c>
      <c r="Q18" s="44"/>
      <c r="R18" s="44">
        <v>42</v>
      </c>
      <c r="S18" s="44"/>
      <c r="T18" s="45">
        <v>42</v>
      </c>
      <c r="U18" s="46">
        <f aca="true" t="shared" si="7" ref="U18:U50">COUNTA(H18,I18,K18,L18,M18,P18,R18)*10</f>
        <v>70</v>
      </c>
      <c r="V18" s="49">
        <f aca="true" t="shared" si="8" ref="V18:V50">COUNTA(H18,I18,K18,L18,M18,P18,R18)</f>
        <v>7</v>
      </c>
      <c r="W18" s="46">
        <f aca="true" t="shared" si="9" ref="W18:W50">COUNTA(H18:R18)</f>
        <v>9</v>
      </c>
      <c r="X18" s="47">
        <f aca="true" t="shared" si="10" ref="X18:X50">(H18+I18+J18+K18+L18+M18+N18+O18+P18+Q18+R18)-IF(COUNTA(H18,I18,K18,L18,M18,P18,R18)&gt;=7,T18,0)+U18</f>
        <v>370</v>
      </c>
    </row>
    <row r="19" spans="1:24" s="14" customFormat="1" ht="12">
      <c r="A19" s="48">
        <f aca="true" t="shared" si="11" ref="A19:A50">A18+1</f>
        <v>2</v>
      </c>
      <c r="B19" s="44" t="s">
        <v>83</v>
      </c>
      <c r="C19" s="44" t="s">
        <v>93</v>
      </c>
      <c r="D19" s="44" t="s">
        <v>94</v>
      </c>
      <c r="E19" s="44" t="s">
        <v>80</v>
      </c>
      <c r="F19" s="44">
        <f t="shared" si="6"/>
        <v>287</v>
      </c>
      <c r="G19" s="44"/>
      <c r="H19" s="44">
        <v>46</v>
      </c>
      <c r="I19" s="46"/>
      <c r="J19" s="46">
        <v>10</v>
      </c>
      <c r="K19" s="44">
        <v>45</v>
      </c>
      <c r="L19" s="46">
        <v>48</v>
      </c>
      <c r="M19" s="46">
        <v>48</v>
      </c>
      <c r="N19" s="44"/>
      <c r="O19" s="44"/>
      <c r="P19" s="44">
        <v>45</v>
      </c>
      <c r="Q19" s="44"/>
      <c r="R19" s="44">
        <v>45</v>
      </c>
      <c r="S19" s="44"/>
      <c r="T19" s="45">
        <f>MIN(H19:I19:K19:L19:M19:P19:R19)</f>
        <v>10</v>
      </c>
      <c r="U19" s="46">
        <f t="shared" si="7"/>
        <v>60</v>
      </c>
      <c r="V19" s="46">
        <f t="shared" si="8"/>
        <v>6</v>
      </c>
      <c r="W19" s="46">
        <f t="shared" si="9"/>
        <v>7</v>
      </c>
      <c r="X19" s="47">
        <f t="shared" si="10"/>
        <v>347</v>
      </c>
    </row>
    <row r="20" spans="1:24" s="14" customFormat="1" ht="12">
      <c r="A20" s="48">
        <f t="shared" si="11"/>
        <v>3</v>
      </c>
      <c r="B20" s="44" t="s">
        <v>83</v>
      </c>
      <c r="C20" s="44" t="s">
        <v>104</v>
      </c>
      <c r="D20" s="44" t="s">
        <v>8</v>
      </c>
      <c r="E20" s="44" t="s">
        <v>105</v>
      </c>
      <c r="F20" s="44">
        <f t="shared" si="6"/>
        <v>312</v>
      </c>
      <c r="G20" s="44"/>
      <c r="H20" s="44">
        <v>40</v>
      </c>
      <c r="I20" s="46">
        <v>44</v>
      </c>
      <c r="J20" s="46"/>
      <c r="K20" s="44">
        <v>41</v>
      </c>
      <c r="L20" s="46">
        <v>47</v>
      </c>
      <c r="M20" s="46">
        <v>47</v>
      </c>
      <c r="N20" s="44"/>
      <c r="O20" s="44"/>
      <c r="P20" s="44">
        <v>40</v>
      </c>
      <c r="Q20" s="44">
        <v>10</v>
      </c>
      <c r="R20" s="44">
        <v>43</v>
      </c>
      <c r="S20" s="44"/>
      <c r="T20" s="45">
        <v>40</v>
      </c>
      <c r="U20" s="46">
        <f t="shared" si="7"/>
        <v>70</v>
      </c>
      <c r="V20" s="50">
        <f t="shared" si="8"/>
        <v>7</v>
      </c>
      <c r="W20" s="46">
        <f t="shared" si="9"/>
        <v>8</v>
      </c>
      <c r="X20" s="47">
        <f t="shared" si="10"/>
        <v>342</v>
      </c>
    </row>
    <row r="21" spans="1:24" s="14" customFormat="1" ht="12">
      <c r="A21" s="48">
        <f t="shared" si="11"/>
        <v>4</v>
      </c>
      <c r="B21" s="44" t="s">
        <v>83</v>
      </c>
      <c r="C21" s="44" t="s">
        <v>85</v>
      </c>
      <c r="D21" s="44" t="s">
        <v>86</v>
      </c>
      <c r="E21" s="44" t="s">
        <v>80</v>
      </c>
      <c r="F21" s="44">
        <f t="shared" si="6"/>
        <v>276</v>
      </c>
      <c r="G21" s="44"/>
      <c r="H21" s="44">
        <v>53</v>
      </c>
      <c r="I21" s="44"/>
      <c r="J21" s="44">
        <v>10</v>
      </c>
      <c r="K21" s="44">
        <v>53</v>
      </c>
      <c r="L21" s="44"/>
      <c r="M21" s="44">
        <v>60</v>
      </c>
      <c r="N21" s="44"/>
      <c r="O21" s="44"/>
      <c r="P21" s="44">
        <v>50</v>
      </c>
      <c r="Q21" s="44"/>
      <c r="R21" s="44">
        <v>50</v>
      </c>
      <c r="S21" s="44"/>
      <c r="T21" s="45">
        <f>MIN(H21:I21:K21:L21:M21:P21:R21)</f>
        <v>10</v>
      </c>
      <c r="U21" s="46">
        <f t="shared" si="7"/>
        <v>50</v>
      </c>
      <c r="V21" s="50">
        <f t="shared" si="8"/>
        <v>5</v>
      </c>
      <c r="W21" s="46">
        <f t="shared" si="9"/>
        <v>6</v>
      </c>
      <c r="X21" s="47">
        <f t="shared" si="10"/>
        <v>326</v>
      </c>
    </row>
    <row r="22" spans="1:24" s="14" customFormat="1" ht="12">
      <c r="A22" s="48">
        <f t="shared" si="11"/>
        <v>5</v>
      </c>
      <c r="B22" s="44" t="s">
        <v>83</v>
      </c>
      <c r="C22" s="44" t="s">
        <v>373</v>
      </c>
      <c r="D22" s="44" t="s">
        <v>6</v>
      </c>
      <c r="E22" s="44" t="s">
        <v>105</v>
      </c>
      <c r="F22" s="44">
        <f t="shared" si="6"/>
        <v>258</v>
      </c>
      <c r="G22" s="44"/>
      <c r="H22" s="44"/>
      <c r="I22" s="44"/>
      <c r="J22" s="44"/>
      <c r="K22" s="44">
        <v>50</v>
      </c>
      <c r="L22" s="44">
        <v>60</v>
      </c>
      <c r="M22" s="44">
        <v>53</v>
      </c>
      <c r="N22" s="44"/>
      <c r="O22" s="44"/>
      <c r="P22" s="44">
        <v>48</v>
      </c>
      <c r="Q22" s="44"/>
      <c r="R22" s="44">
        <v>47</v>
      </c>
      <c r="S22" s="44"/>
      <c r="T22" s="45">
        <f>MIN(H22:I22:K22:L22:M22:P22:R22)</f>
        <v>47</v>
      </c>
      <c r="U22" s="46">
        <f t="shared" si="7"/>
        <v>50</v>
      </c>
      <c r="V22" s="46">
        <f t="shared" si="8"/>
        <v>5</v>
      </c>
      <c r="W22" s="46">
        <f t="shared" si="9"/>
        <v>5</v>
      </c>
      <c r="X22" s="47">
        <f t="shared" si="10"/>
        <v>308</v>
      </c>
    </row>
    <row r="23" spans="1:24" ht="12">
      <c r="A23" s="52">
        <f t="shared" si="11"/>
        <v>6</v>
      </c>
      <c r="B23" s="1" t="s">
        <v>83</v>
      </c>
      <c r="C23" s="1" t="s">
        <v>87</v>
      </c>
      <c r="D23" s="1" t="s">
        <v>6</v>
      </c>
      <c r="E23" s="1" t="s">
        <v>88</v>
      </c>
      <c r="F23" s="28">
        <f t="shared" si="6"/>
        <v>215</v>
      </c>
      <c r="G23" s="17"/>
      <c r="H23" s="1">
        <v>50</v>
      </c>
      <c r="I23" s="1">
        <v>45</v>
      </c>
      <c r="J23" s="1">
        <v>10</v>
      </c>
      <c r="K23" s="1">
        <v>46</v>
      </c>
      <c r="P23" s="1">
        <v>44</v>
      </c>
      <c r="Q23" s="1">
        <v>10</v>
      </c>
      <c r="R23" s="1">
        <v>10</v>
      </c>
      <c r="S23" s="17"/>
      <c r="T23" s="2">
        <f>MIN(H23:I23:K23:L23:M23:P23:R23)</f>
        <v>10</v>
      </c>
      <c r="U23">
        <f t="shared" si="7"/>
        <v>50</v>
      </c>
      <c r="V23">
        <f t="shared" si="8"/>
        <v>5</v>
      </c>
      <c r="W23">
        <f t="shared" si="9"/>
        <v>7</v>
      </c>
      <c r="X23" s="23">
        <f t="shared" si="10"/>
        <v>265</v>
      </c>
    </row>
    <row r="24" spans="1:24" ht="12">
      <c r="A24" s="52">
        <f t="shared" si="11"/>
        <v>7</v>
      </c>
      <c r="B24" s="1" t="s">
        <v>83</v>
      </c>
      <c r="C24" s="1" t="s">
        <v>60</v>
      </c>
      <c r="D24" s="1" t="s">
        <v>41</v>
      </c>
      <c r="E24" s="1" t="s">
        <v>84</v>
      </c>
      <c r="F24" s="28">
        <f t="shared" si="6"/>
        <v>180</v>
      </c>
      <c r="G24" s="17"/>
      <c r="H24" s="1">
        <v>60</v>
      </c>
      <c r="K24" s="1">
        <v>60</v>
      </c>
      <c r="R24" s="1">
        <v>60</v>
      </c>
      <c r="S24" s="17"/>
      <c r="T24" s="2">
        <f>MIN(H24:I24:K24:L24:M24:P24:R24)</f>
        <v>60</v>
      </c>
      <c r="U24">
        <f t="shared" si="7"/>
        <v>30</v>
      </c>
      <c r="V24">
        <f t="shared" si="8"/>
        <v>3</v>
      </c>
      <c r="W24">
        <f t="shared" si="9"/>
        <v>3</v>
      </c>
      <c r="X24" s="23">
        <f t="shared" si="10"/>
        <v>210</v>
      </c>
    </row>
    <row r="25" spans="1:24" ht="12">
      <c r="A25" s="52">
        <f t="shared" si="11"/>
        <v>8</v>
      </c>
      <c r="B25" s="1" t="s">
        <v>83</v>
      </c>
      <c r="C25" s="1" t="s">
        <v>280</v>
      </c>
      <c r="D25" s="1" t="s">
        <v>137</v>
      </c>
      <c r="E25" s="1" t="s">
        <v>281</v>
      </c>
      <c r="F25" s="28">
        <f t="shared" si="6"/>
        <v>173</v>
      </c>
      <c r="G25" s="17"/>
      <c r="I25" s="1">
        <v>60</v>
      </c>
      <c r="J25"/>
      <c r="L25"/>
      <c r="M25"/>
      <c r="P25" s="1">
        <v>60</v>
      </c>
      <c r="R25" s="1">
        <v>53</v>
      </c>
      <c r="S25" s="17"/>
      <c r="T25" s="2">
        <f>MIN(H25:I25:K25:L25:M25:P25:R25)</f>
        <v>53</v>
      </c>
      <c r="U25">
        <f t="shared" si="7"/>
        <v>30</v>
      </c>
      <c r="V25">
        <f t="shared" si="8"/>
        <v>3</v>
      </c>
      <c r="W25">
        <f t="shared" si="9"/>
        <v>3</v>
      </c>
      <c r="X25" s="23">
        <f t="shared" si="10"/>
        <v>203</v>
      </c>
    </row>
    <row r="26" spans="1:24" ht="12">
      <c r="A26" s="52">
        <f t="shared" si="11"/>
        <v>9</v>
      </c>
      <c r="B26" s="1" t="s">
        <v>83</v>
      </c>
      <c r="C26" s="1" t="s">
        <v>282</v>
      </c>
      <c r="D26" s="1" t="s">
        <v>19</v>
      </c>
      <c r="E26" s="1" t="s">
        <v>281</v>
      </c>
      <c r="F26" s="28">
        <f t="shared" si="6"/>
        <v>151</v>
      </c>
      <c r="G26" s="17"/>
      <c r="I26">
        <v>50</v>
      </c>
      <c r="J26"/>
      <c r="L26"/>
      <c r="M26"/>
      <c r="P26" s="1">
        <v>53</v>
      </c>
      <c r="R26" s="1">
        <v>48</v>
      </c>
      <c r="S26" s="17"/>
      <c r="T26" s="2">
        <f>MIN(H26:I26:K26:L26:M26:P26:R26)</f>
        <v>48</v>
      </c>
      <c r="U26">
        <f t="shared" si="7"/>
        <v>30</v>
      </c>
      <c r="V26">
        <f t="shared" si="8"/>
        <v>3</v>
      </c>
      <c r="W26">
        <f t="shared" si="9"/>
        <v>3</v>
      </c>
      <c r="X26" s="23">
        <f t="shared" si="10"/>
        <v>181</v>
      </c>
    </row>
    <row r="27" spans="1:24" ht="12">
      <c r="A27" s="52">
        <f t="shared" si="11"/>
        <v>10</v>
      </c>
      <c r="B27" s="1" t="s">
        <v>83</v>
      </c>
      <c r="C27" s="1" t="s">
        <v>547</v>
      </c>
      <c r="D27" s="1" t="s">
        <v>19</v>
      </c>
      <c r="E27" s="1" t="s">
        <v>548</v>
      </c>
      <c r="F27" s="28">
        <f t="shared" si="6"/>
        <v>103</v>
      </c>
      <c r="G27" s="17"/>
      <c r="L27" s="1">
        <v>53</v>
      </c>
      <c r="M27" s="1">
        <v>50</v>
      </c>
      <c r="S27" s="17"/>
      <c r="T27" s="2">
        <f>MIN(H27:I27:K27:L27:M27:P27:R27)</f>
        <v>50</v>
      </c>
      <c r="U27">
        <f t="shared" si="7"/>
        <v>20</v>
      </c>
      <c r="V27">
        <f t="shared" si="8"/>
        <v>2</v>
      </c>
      <c r="W27">
        <f t="shared" si="9"/>
        <v>2</v>
      </c>
      <c r="X27" s="23">
        <f t="shared" si="10"/>
        <v>123</v>
      </c>
    </row>
    <row r="28" spans="1:24" ht="12">
      <c r="A28" s="52">
        <f t="shared" si="11"/>
        <v>11</v>
      </c>
      <c r="B28" s="1" t="s">
        <v>83</v>
      </c>
      <c r="C28" s="1" t="s">
        <v>284</v>
      </c>
      <c r="D28" s="1" t="s">
        <v>188</v>
      </c>
      <c r="E28" s="1" t="s">
        <v>89</v>
      </c>
      <c r="F28" s="28">
        <f t="shared" si="6"/>
        <v>93</v>
      </c>
      <c r="G28" s="17"/>
      <c r="I28">
        <v>47</v>
      </c>
      <c r="J28"/>
      <c r="L28"/>
      <c r="M28"/>
      <c r="P28" s="1">
        <v>46</v>
      </c>
      <c r="S28" s="17"/>
      <c r="T28" s="2">
        <f>MIN(H28:I28:K28:L28:M28:P28:R28)</f>
        <v>46</v>
      </c>
      <c r="U28">
        <f t="shared" si="7"/>
        <v>20</v>
      </c>
      <c r="V28">
        <f t="shared" si="8"/>
        <v>2</v>
      </c>
      <c r="W28">
        <f t="shared" si="9"/>
        <v>2</v>
      </c>
      <c r="X28" s="23">
        <f t="shared" si="10"/>
        <v>113</v>
      </c>
    </row>
    <row r="29" spans="1:24" ht="12">
      <c r="A29" s="52">
        <f t="shared" si="11"/>
        <v>12</v>
      </c>
      <c r="B29" s="1" t="s">
        <v>83</v>
      </c>
      <c r="C29" s="1" t="s">
        <v>106</v>
      </c>
      <c r="D29" s="1" t="s">
        <v>35</v>
      </c>
      <c r="E29" s="1" t="s">
        <v>107</v>
      </c>
      <c r="F29" s="28">
        <f t="shared" si="6"/>
        <v>92</v>
      </c>
      <c r="G29" s="17"/>
      <c r="H29" s="1">
        <v>39</v>
      </c>
      <c r="I29">
        <v>53</v>
      </c>
      <c r="J29"/>
      <c r="L29"/>
      <c r="M29"/>
      <c r="S29" s="17"/>
      <c r="T29" s="2">
        <f>MIN(H29:I29:K29:L29:M29:P29:R29)</f>
        <v>39</v>
      </c>
      <c r="U29">
        <f t="shared" si="7"/>
        <v>20</v>
      </c>
      <c r="V29">
        <f t="shared" si="8"/>
        <v>2</v>
      </c>
      <c r="W29">
        <f t="shared" si="9"/>
        <v>2</v>
      </c>
      <c r="X29" s="23">
        <f t="shared" si="10"/>
        <v>112</v>
      </c>
    </row>
    <row r="30" spans="1:24" ht="12">
      <c r="A30" s="52">
        <f t="shared" si="11"/>
        <v>13</v>
      </c>
      <c r="B30" s="1" t="s">
        <v>83</v>
      </c>
      <c r="C30" s="1" t="s">
        <v>90</v>
      </c>
      <c r="D30" s="1" t="s">
        <v>91</v>
      </c>
      <c r="E30" s="1" t="s">
        <v>92</v>
      </c>
      <c r="F30" s="28">
        <f t="shared" si="6"/>
        <v>90</v>
      </c>
      <c r="G30" s="17"/>
      <c r="H30" s="1">
        <v>47</v>
      </c>
      <c r="I30"/>
      <c r="J30"/>
      <c r="L30"/>
      <c r="M30"/>
      <c r="P30" s="1">
        <v>43</v>
      </c>
      <c r="S30" s="17"/>
      <c r="T30" s="2">
        <f>MIN(H30:I30:K30:L30:M30:P30:R30)</f>
        <v>43</v>
      </c>
      <c r="U30">
        <f t="shared" si="7"/>
        <v>20</v>
      </c>
      <c r="V30">
        <f t="shared" si="8"/>
        <v>2</v>
      </c>
      <c r="W30">
        <f t="shared" si="9"/>
        <v>2</v>
      </c>
      <c r="X30" s="23">
        <f t="shared" si="10"/>
        <v>110</v>
      </c>
    </row>
    <row r="31" spans="1:24" ht="12">
      <c r="A31" s="52">
        <f t="shared" si="11"/>
        <v>14</v>
      </c>
      <c r="B31" s="1" t="s">
        <v>83</v>
      </c>
      <c r="C31" s="1" t="s">
        <v>784</v>
      </c>
      <c r="D31" s="1" t="s">
        <v>35</v>
      </c>
      <c r="E31" s="1" t="s">
        <v>100</v>
      </c>
      <c r="F31" s="28">
        <f t="shared" si="6"/>
        <v>87</v>
      </c>
      <c r="G31" s="17"/>
      <c r="H31" s="1">
        <v>43</v>
      </c>
      <c r="I31"/>
      <c r="J31"/>
      <c r="L31"/>
      <c r="M31"/>
      <c r="R31" s="1">
        <v>44</v>
      </c>
      <c r="S31" s="17"/>
      <c r="T31" s="2">
        <f>MIN(H31:I31:K31:L31:M31:P31:R31)</f>
        <v>43</v>
      </c>
      <c r="U31">
        <f t="shared" si="7"/>
        <v>20</v>
      </c>
      <c r="V31">
        <f t="shared" si="8"/>
        <v>2</v>
      </c>
      <c r="W31">
        <f t="shared" si="9"/>
        <v>2</v>
      </c>
      <c r="X31" s="23">
        <f t="shared" si="10"/>
        <v>107</v>
      </c>
    </row>
    <row r="32" spans="1:24" ht="12">
      <c r="A32" s="52">
        <f t="shared" si="11"/>
        <v>15</v>
      </c>
      <c r="B32" s="1" t="s">
        <v>83</v>
      </c>
      <c r="C32" s="1" t="s">
        <v>381</v>
      </c>
      <c r="D32" s="1" t="s">
        <v>156</v>
      </c>
      <c r="E32" s="1" t="s">
        <v>371</v>
      </c>
      <c r="F32" s="28">
        <f t="shared" si="6"/>
        <v>83</v>
      </c>
      <c r="G32" s="17"/>
      <c r="I32"/>
      <c r="J32"/>
      <c r="K32" s="1">
        <v>42</v>
      </c>
      <c r="L32"/>
      <c r="M32"/>
      <c r="P32" s="1">
        <v>41</v>
      </c>
      <c r="S32" s="17"/>
      <c r="T32" s="2">
        <f>MIN(H32:I32:K32:L32:M32:P32:R32)</f>
        <v>41</v>
      </c>
      <c r="U32">
        <f t="shared" si="7"/>
        <v>20</v>
      </c>
      <c r="V32">
        <f t="shared" si="8"/>
        <v>2</v>
      </c>
      <c r="W32">
        <f t="shared" si="9"/>
        <v>2</v>
      </c>
      <c r="X32" s="23">
        <f t="shared" si="10"/>
        <v>103</v>
      </c>
    </row>
    <row r="33" spans="1:24" ht="12">
      <c r="A33" s="52">
        <f t="shared" si="11"/>
        <v>16</v>
      </c>
      <c r="B33" s="1" t="s">
        <v>83</v>
      </c>
      <c r="C33" s="1" t="s">
        <v>102</v>
      </c>
      <c r="D33" s="1" t="s">
        <v>103</v>
      </c>
      <c r="E33" s="1" t="s">
        <v>74</v>
      </c>
      <c r="F33" s="28">
        <f t="shared" si="6"/>
        <v>71</v>
      </c>
      <c r="G33" s="17"/>
      <c r="H33" s="1">
        <v>41</v>
      </c>
      <c r="I33"/>
      <c r="J33">
        <v>10</v>
      </c>
      <c r="L33">
        <v>10</v>
      </c>
      <c r="M33">
        <v>10</v>
      </c>
      <c r="S33" s="17"/>
      <c r="T33" s="2">
        <f>MIN(H33:I33:K33:L33:M33:P33:R33)</f>
        <v>10</v>
      </c>
      <c r="U33">
        <f t="shared" si="7"/>
        <v>30</v>
      </c>
      <c r="V33">
        <f t="shared" si="8"/>
        <v>3</v>
      </c>
      <c r="W33">
        <f t="shared" si="9"/>
        <v>4</v>
      </c>
      <c r="X33" s="23">
        <f t="shared" si="10"/>
        <v>101</v>
      </c>
    </row>
    <row r="34" spans="1:24" ht="12">
      <c r="A34" s="52">
        <f t="shared" si="11"/>
        <v>17</v>
      </c>
      <c r="B34" s="1" t="s">
        <v>83</v>
      </c>
      <c r="C34" s="1" t="s">
        <v>374</v>
      </c>
      <c r="D34" s="1" t="s">
        <v>35</v>
      </c>
      <c r="E34" s="1" t="s">
        <v>120</v>
      </c>
      <c r="F34" s="28">
        <f t="shared" si="6"/>
        <v>57</v>
      </c>
      <c r="G34" s="17"/>
      <c r="I34"/>
      <c r="J34"/>
      <c r="K34" s="1">
        <v>47</v>
      </c>
      <c r="L34">
        <v>10</v>
      </c>
      <c r="M34"/>
      <c r="S34" s="17"/>
      <c r="T34" s="2">
        <f>MIN(H34:I34:K34:L34:M34:P34:R34)</f>
        <v>10</v>
      </c>
      <c r="U34">
        <f t="shared" si="7"/>
        <v>20</v>
      </c>
      <c r="V34">
        <f t="shared" si="8"/>
        <v>2</v>
      </c>
      <c r="W34">
        <f t="shared" si="9"/>
        <v>2</v>
      </c>
      <c r="X34" s="23">
        <f t="shared" si="10"/>
        <v>77</v>
      </c>
    </row>
    <row r="35" spans="1:24" ht="12">
      <c r="A35" s="52">
        <f t="shared" si="11"/>
        <v>18</v>
      </c>
      <c r="B35" s="1" t="s">
        <v>83</v>
      </c>
      <c r="C35" s="1" t="s">
        <v>375</v>
      </c>
      <c r="D35" s="1" t="s">
        <v>376</v>
      </c>
      <c r="E35" s="1" t="s">
        <v>377</v>
      </c>
      <c r="F35" s="28">
        <f t="shared" si="6"/>
        <v>64</v>
      </c>
      <c r="G35" s="17"/>
      <c r="K35" s="1">
        <v>44</v>
      </c>
      <c r="N35" s="1">
        <v>10</v>
      </c>
      <c r="O35" s="1">
        <v>10</v>
      </c>
      <c r="S35" s="17"/>
      <c r="T35" s="2">
        <f>MIN(H35:I35:K35:L35:M35:P35:R35)</f>
        <v>10</v>
      </c>
      <c r="U35">
        <f t="shared" si="7"/>
        <v>10</v>
      </c>
      <c r="V35">
        <f t="shared" si="8"/>
        <v>1</v>
      </c>
      <c r="W35">
        <f t="shared" si="9"/>
        <v>3</v>
      </c>
      <c r="X35" s="23">
        <f t="shared" si="10"/>
        <v>74</v>
      </c>
    </row>
    <row r="36" spans="1:24" ht="12">
      <c r="A36" s="52">
        <f t="shared" si="11"/>
        <v>19</v>
      </c>
      <c r="B36" s="1" t="s">
        <v>83</v>
      </c>
      <c r="C36" s="1" t="s">
        <v>309</v>
      </c>
      <c r="D36" s="1" t="s">
        <v>112</v>
      </c>
      <c r="E36" s="1" t="s">
        <v>377</v>
      </c>
      <c r="F36" s="28">
        <f t="shared" si="6"/>
        <v>50</v>
      </c>
      <c r="G36" s="17"/>
      <c r="K36" s="1">
        <v>40</v>
      </c>
      <c r="P36" s="1">
        <v>10</v>
      </c>
      <c r="S36" s="17"/>
      <c r="T36" s="2">
        <f>MIN(H36:I36:K36:L36:M36:P36:R36)</f>
        <v>10</v>
      </c>
      <c r="U36">
        <f t="shared" si="7"/>
        <v>20</v>
      </c>
      <c r="V36">
        <f t="shared" si="8"/>
        <v>2</v>
      </c>
      <c r="W36">
        <f t="shared" si="9"/>
        <v>2</v>
      </c>
      <c r="X36" s="23">
        <f t="shared" si="10"/>
        <v>70</v>
      </c>
    </row>
    <row r="37" spans="1:24" ht="12">
      <c r="A37" s="52">
        <f t="shared" si="11"/>
        <v>20</v>
      </c>
      <c r="B37" s="1" t="s">
        <v>83</v>
      </c>
      <c r="C37" s="1" t="s">
        <v>101</v>
      </c>
      <c r="D37" s="1" t="s">
        <v>17</v>
      </c>
      <c r="E37" s="1" t="s">
        <v>7</v>
      </c>
      <c r="F37" s="28">
        <f t="shared" si="6"/>
        <v>52</v>
      </c>
      <c r="G37" s="17"/>
      <c r="H37" s="1">
        <v>42</v>
      </c>
      <c r="I37"/>
      <c r="J37"/>
      <c r="L37"/>
      <c r="M37"/>
      <c r="Q37" s="1">
        <v>10</v>
      </c>
      <c r="S37" s="17"/>
      <c r="T37" s="2">
        <f>MIN(H37:I37:K37:L37:M37:P37:R37)</f>
        <v>10</v>
      </c>
      <c r="U37">
        <f t="shared" si="7"/>
        <v>10</v>
      </c>
      <c r="V37">
        <f t="shared" si="8"/>
        <v>1</v>
      </c>
      <c r="W37">
        <f t="shared" si="9"/>
        <v>2</v>
      </c>
      <c r="X37" s="23">
        <f t="shared" si="10"/>
        <v>62</v>
      </c>
    </row>
    <row r="38" spans="1:24" ht="12">
      <c r="A38" s="52">
        <f t="shared" si="11"/>
        <v>21</v>
      </c>
      <c r="B38" s="1" t="s">
        <v>83</v>
      </c>
      <c r="C38" s="1" t="s">
        <v>283</v>
      </c>
      <c r="D38" s="1" t="s">
        <v>29</v>
      </c>
      <c r="E38" s="1" t="s">
        <v>78</v>
      </c>
      <c r="F38" s="28">
        <f t="shared" si="6"/>
        <v>48</v>
      </c>
      <c r="G38" s="17"/>
      <c r="I38">
        <v>48</v>
      </c>
      <c r="J38"/>
      <c r="L38"/>
      <c r="M38"/>
      <c r="S38" s="17"/>
      <c r="T38" s="2">
        <f>MIN(H38:I38:K38:L38:M38:P38:R38)</f>
        <v>48</v>
      </c>
      <c r="U38">
        <f t="shared" si="7"/>
        <v>10</v>
      </c>
      <c r="V38">
        <f t="shared" si="8"/>
        <v>1</v>
      </c>
      <c r="W38">
        <f t="shared" si="9"/>
        <v>1</v>
      </c>
      <c r="X38" s="23">
        <f t="shared" si="10"/>
        <v>58</v>
      </c>
    </row>
    <row r="39" spans="1:24" ht="12">
      <c r="A39" s="52">
        <f t="shared" si="11"/>
        <v>22</v>
      </c>
      <c r="B39" s="1" t="s">
        <v>83</v>
      </c>
      <c r="C39" s="1" t="s">
        <v>663</v>
      </c>
      <c r="D39" s="1" t="s">
        <v>623</v>
      </c>
      <c r="E39" s="1" t="s">
        <v>654</v>
      </c>
      <c r="F39" s="28">
        <f t="shared" si="6"/>
        <v>47</v>
      </c>
      <c r="G39" s="17"/>
      <c r="P39" s="1">
        <v>47</v>
      </c>
      <c r="S39" s="17"/>
      <c r="T39" s="2">
        <f>MIN(H39:I39:K39:L39:M39:P39:R39)</f>
        <v>47</v>
      </c>
      <c r="U39">
        <f t="shared" si="7"/>
        <v>10</v>
      </c>
      <c r="V39">
        <f t="shared" si="8"/>
        <v>1</v>
      </c>
      <c r="W39">
        <f t="shared" si="9"/>
        <v>1</v>
      </c>
      <c r="X39" s="23">
        <f t="shared" si="10"/>
        <v>57</v>
      </c>
    </row>
    <row r="40" spans="1:24" ht="12">
      <c r="A40" s="52">
        <f t="shared" si="11"/>
        <v>23</v>
      </c>
      <c r="B40" s="1" t="s">
        <v>83</v>
      </c>
      <c r="C40" s="1" t="s">
        <v>121</v>
      </c>
      <c r="D40" s="1" t="s">
        <v>0</v>
      </c>
      <c r="E40" s="1" t="s">
        <v>161</v>
      </c>
      <c r="F40" s="28">
        <f t="shared" si="6"/>
        <v>46</v>
      </c>
      <c r="G40" s="17"/>
      <c r="I40"/>
      <c r="J40"/>
      <c r="L40"/>
      <c r="M40"/>
      <c r="R40" s="1">
        <v>46</v>
      </c>
      <c r="S40" s="17"/>
      <c r="T40" s="2">
        <f>MIN(H40:I40:K40:L40:M40:P40:R40)</f>
        <v>46</v>
      </c>
      <c r="U40">
        <f t="shared" si="7"/>
        <v>10</v>
      </c>
      <c r="V40">
        <f t="shared" si="8"/>
        <v>1</v>
      </c>
      <c r="W40">
        <f t="shared" si="9"/>
        <v>1</v>
      </c>
      <c r="X40" s="23">
        <f t="shared" si="10"/>
        <v>56</v>
      </c>
    </row>
    <row r="41" spans="1:24" ht="12">
      <c r="A41" s="52">
        <f t="shared" si="11"/>
        <v>24</v>
      </c>
      <c r="B41" s="1" t="s">
        <v>83</v>
      </c>
      <c r="C41" s="1" t="s">
        <v>95</v>
      </c>
      <c r="D41" s="1" t="s">
        <v>96</v>
      </c>
      <c r="E41" s="1" t="s">
        <v>97</v>
      </c>
      <c r="F41" s="28">
        <f t="shared" si="6"/>
        <v>45</v>
      </c>
      <c r="G41" s="17"/>
      <c r="H41" s="1">
        <v>45</v>
      </c>
      <c r="I41"/>
      <c r="J41"/>
      <c r="L41"/>
      <c r="M41"/>
      <c r="S41" s="17"/>
      <c r="T41" s="2">
        <f>MIN(H41:I41:K41:L41:M41:P41:R41)</f>
        <v>45</v>
      </c>
      <c r="U41">
        <f t="shared" si="7"/>
        <v>10</v>
      </c>
      <c r="V41">
        <f t="shared" si="8"/>
        <v>1</v>
      </c>
      <c r="W41">
        <f t="shared" si="9"/>
        <v>1</v>
      </c>
      <c r="X41" s="23">
        <f t="shared" si="10"/>
        <v>55</v>
      </c>
    </row>
    <row r="42" spans="1:24" ht="12">
      <c r="A42" s="52">
        <f t="shared" si="11"/>
        <v>25</v>
      </c>
      <c r="B42" s="1" t="s">
        <v>83</v>
      </c>
      <c r="C42" s="1" t="s">
        <v>98</v>
      </c>
      <c r="D42" s="1" t="s">
        <v>8</v>
      </c>
      <c r="E42" s="1" t="s">
        <v>99</v>
      </c>
      <c r="F42" s="28">
        <f t="shared" si="6"/>
        <v>44</v>
      </c>
      <c r="G42" s="17"/>
      <c r="H42" s="1">
        <v>44</v>
      </c>
      <c r="I42"/>
      <c r="J42"/>
      <c r="L42"/>
      <c r="M42"/>
      <c r="S42" s="17"/>
      <c r="T42" s="2">
        <f>MIN(H42:I42:K42:L42:M42:P42:R42)</f>
        <v>44</v>
      </c>
      <c r="U42">
        <f t="shared" si="7"/>
        <v>10</v>
      </c>
      <c r="V42">
        <f t="shared" si="8"/>
        <v>1</v>
      </c>
      <c r="W42">
        <f t="shared" si="9"/>
        <v>1</v>
      </c>
      <c r="X42" s="23">
        <f t="shared" si="10"/>
        <v>54</v>
      </c>
    </row>
    <row r="43" spans="1:24" ht="12">
      <c r="A43" s="52">
        <f t="shared" si="11"/>
        <v>26</v>
      </c>
      <c r="B43" s="1" t="s">
        <v>83</v>
      </c>
      <c r="C43" s="1" t="s">
        <v>378</v>
      </c>
      <c r="D43" s="1" t="s">
        <v>379</v>
      </c>
      <c r="E43" s="1" t="s">
        <v>380</v>
      </c>
      <c r="F43" s="28">
        <f t="shared" si="6"/>
        <v>43</v>
      </c>
      <c r="G43" s="17"/>
      <c r="I43"/>
      <c r="J43"/>
      <c r="K43" s="1">
        <v>43</v>
      </c>
      <c r="L43"/>
      <c r="M43"/>
      <c r="S43" s="17"/>
      <c r="T43" s="2">
        <f>MIN(H43:I43:K43:L43:M43:P43:R43)</f>
        <v>43</v>
      </c>
      <c r="U43">
        <f t="shared" si="7"/>
        <v>10</v>
      </c>
      <c r="V43">
        <f t="shared" si="8"/>
        <v>1</v>
      </c>
      <c r="W43">
        <f t="shared" si="9"/>
        <v>1</v>
      </c>
      <c r="X43" s="23">
        <f t="shared" si="10"/>
        <v>53</v>
      </c>
    </row>
    <row r="44" spans="1:24" ht="12">
      <c r="A44" s="52">
        <f t="shared" si="11"/>
        <v>27</v>
      </c>
      <c r="B44" s="1" t="s">
        <v>83</v>
      </c>
      <c r="C44" s="1" t="s">
        <v>622</v>
      </c>
      <c r="D44" s="1" t="s">
        <v>623</v>
      </c>
      <c r="E44" s="1" t="s">
        <v>377</v>
      </c>
      <c r="F44" s="28">
        <f t="shared" si="6"/>
        <v>20</v>
      </c>
      <c r="G44" s="17"/>
      <c r="I44"/>
      <c r="J44"/>
      <c r="L44"/>
      <c r="M44"/>
      <c r="N44" s="1">
        <v>10</v>
      </c>
      <c r="O44" s="1">
        <v>10</v>
      </c>
      <c r="S44" s="17"/>
      <c r="T44" s="2">
        <f>MIN(H44:I44:K44:L44:M44:P44:R44)</f>
        <v>10</v>
      </c>
      <c r="U44">
        <f t="shared" si="7"/>
        <v>0</v>
      </c>
      <c r="V44">
        <f t="shared" si="8"/>
        <v>0</v>
      </c>
      <c r="W44">
        <f t="shared" si="9"/>
        <v>2</v>
      </c>
      <c r="X44" s="23">
        <f t="shared" si="10"/>
        <v>20</v>
      </c>
    </row>
    <row r="45" spans="1:24" s="7" customFormat="1" ht="12">
      <c r="A45" s="52">
        <f t="shared" si="11"/>
        <v>28</v>
      </c>
      <c r="B45" s="1" t="s">
        <v>83</v>
      </c>
      <c r="C45" s="1" t="s">
        <v>384</v>
      </c>
      <c r="D45" s="1" t="s">
        <v>12</v>
      </c>
      <c r="E45" s="1" t="s">
        <v>385</v>
      </c>
      <c r="F45" s="28">
        <f t="shared" si="6"/>
        <v>10</v>
      </c>
      <c r="G45" s="17"/>
      <c r="H45" s="1"/>
      <c r="I45"/>
      <c r="J45"/>
      <c r="K45" s="1">
        <v>10</v>
      </c>
      <c r="L45"/>
      <c r="M45"/>
      <c r="N45" s="1"/>
      <c r="O45" s="1"/>
      <c r="P45" s="1"/>
      <c r="Q45" s="1"/>
      <c r="R45" s="1"/>
      <c r="S45" s="17"/>
      <c r="T45" s="2">
        <f>MIN(H45:I45:K45:L45:M45:P45:R45)</f>
        <v>10</v>
      </c>
      <c r="U45">
        <f t="shared" si="7"/>
        <v>10</v>
      </c>
      <c r="V45">
        <f t="shared" si="8"/>
        <v>1</v>
      </c>
      <c r="W45">
        <f t="shared" si="9"/>
        <v>1</v>
      </c>
      <c r="X45" s="23">
        <f t="shared" si="10"/>
        <v>20</v>
      </c>
    </row>
    <row r="46" spans="1:24" ht="12">
      <c r="A46" s="52">
        <f t="shared" si="11"/>
        <v>29</v>
      </c>
      <c r="B46" s="1" t="s">
        <v>83</v>
      </c>
      <c r="C46" s="1" t="s">
        <v>382</v>
      </c>
      <c r="D46" s="1" t="s">
        <v>17</v>
      </c>
      <c r="E46" s="1" t="s">
        <v>383</v>
      </c>
      <c r="F46" s="28">
        <f t="shared" si="6"/>
        <v>10</v>
      </c>
      <c r="G46" s="17"/>
      <c r="K46" s="1">
        <v>10</v>
      </c>
      <c r="S46" s="17"/>
      <c r="T46" s="2">
        <f>MIN(H46:I46:K46:L46:M46:P46:R46)</f>
        <v>10</v>
      </c>
      <c r="U46">
        <f t="shared" si="7"/>
        <v>10</v>
      </c>
      <c r="V46">
        <f t="shared" si="8"/>
        <v>1</v>
      </c>
      <c r="W46">
        <f t="shared" si="9"/>
        <v>1</v>
      </c>
      <c r="X46" s="23">
        <f t="shared" si="10"/>
        <v>20</v>
      </c>
    </row>
    <row r="47" spans="1:24" ht="12">
      <c r="A47" s="52">
        <f t="shared" si="11"/>
        <v>30</v>
      </c>
      <c r="B47" s="1" t="s">
        <v>83</v>
      </c>
      <c r="C47" s="1" t="s">
        <v>638</v>
      </c>
      <c r="D47" s="1" t="s">
        <v>550</v>
      </c>
      <c r="E47" s="1" t="s">
        <v>631</v>
      </c>
      <c r="F47" s="28">
        <f t="shared" si="6"/>
        <v>10</v>
      </c>
      <c r="G47" s="17"/>
      <c r="I47"/>
      <c r="J47"/>
      <c r="L47"/>
      <c r="M47"/>
      <c r="O47" s="1">
        <v>10</v>
      </c>
      <c r="S47" s="17"/>
      <c r="T47" s="2">
        <f>MIN(H47:I47:K47:L47:M47:P47:R47)</f>
        <v>10</v>
      </c>
      <c r="U47">
        <f t="shared" si="7"/>
        <v>0</v>
      </c>
      <c r="V47" s="34">
        <f t="shared" si="8"/>
        <v>0</v>
      </c>
      <c r="W47">
        <f t="shared" si="9"/>
        <v>1</v>
      </c>
      <c r="X47" s="23">
        <f t="shared" si="10"/>
        <v>10</v>
      </c>
    </row>
    <row r="48" spans="1:24" ht="12">
      <c r="A48" s="52">
        <f t="shared" si="11"/>
        <v>31</v>
      </c>
      <c r="B48" s="1" t="s">
        <v>83</v>
      </c>
      <c r="C48" s="1" t="s">
        <v>639</v>
      </c>
      <c r="D48" s="1" t="s">
        <v>0</v>
      </c>
      <c r="E48" s="1" t="s">
        <v>631</v>
      </c>
      <c r="F48" s="28">
        <f t="shared" si="6"/>
        <v>10</v>
      </c>
      <c r="G48" s="17"/>
      <c r="I48"/>
      <c r="J48"/>
      <c r="L48"/>
      <c r="M48"/>
      <c r="O48" s="1">
        <v>10</v>
      </c>
      <c r="S48" s="17"/>
      <c r="T48" s="2">
        <f>MIN(H48:I48:K48:L48:M48:P48:R48)</f>
        <v>10</v>
      </c>
      <c r="U48">
        <f t="shared" si="7"/>
        <v>0</v>
      </c>
      <c r="V48" s="34">
        <f t="shared" si="8"/>
        <v>0</v>
      </c>
      <c r="W48">
        <f t="shared" si="9"/>
        <v>1</v>
      </c>
      <c r="X48" s="23">
        <f t="shared" si="10"/>
        <v>10</v>
      </c>
    </row>
    <row r="49" spans="1:24" ht="12">
      <c r="A49" s="52">
        <f t="shared" si="11"/>
        <v>32</v>
      </c>
      <c r="B49" s="1" t="s">
        <v>83</v>
      </c>
      <c r="C49" s="1" t="s">
        <v>730</v>
      </c>
      <c r="D49" s="1" t="s">
        <v>731</v>
      </c>
      <c r="E49" s="1" t="s">
        <v>88</v>
      </c>
      <c r="F49" s="28">
        <f t="shared" si="6"/>
        <v>10</v>
      </c>
      <c r="G49" s="17"/>
      <c r="I49"/>
      <c r="J49"/>
      <c r="L49"/>
      <c r="M49"/>
      <c r="Q49" s="1">
        <v>10</v>
      </c>
      <c r="S49" s="17"/>
      <c r="T49" s="2">
        <f>MIN(H49:I49:K49:L49:M49:P49:R49)</f>
        <v>10</v>
      </c>
      <c r="U49">
        <f t="shared" si="7"/>
        <v>0</v>
      </c>
      <c r="V49">
        <f t="shared" si="8"/>
        <v>0</v>
      </c>
      <c r="W49">
        <f t="shared" si="9"/>
        <v>1</v>
      </c>
      <c r="X49" s="23">
        <f t="shared" si="10"/>
        <v>10</v>
      </c>
    </row>
    <row r="50" spans="1:24" ht="12.75" thickBot="1">
      <c r="A50" s="52">
        <f t="shared" si="11"/>
        <v>33</v>
      </c>
      <c r="B50" s="1" t="s">
        <v>83</v>
      </c>
      <c r="C50" s="4" t="s">
        <v>729</v>
      </c>
      <c r="D50" s="4" t="s">
        <v>22</v>
      </c>
      <c r="E50" s="4" t="s">
        <v>723</v>
      </c>
      <c r="F50" s="28">
        <f t="shared" si="6"/>
        <v>10</v>
      </c>
      <c r="G50" s="18"/>
      <c r="H50" s="4"/>
      <c r="I50" s="5"/>
      <c r="J50" s="5"/>
      <c r="K50" s="4"/>
      <c r="L50" s="5"/>
      <c r="M50" s="5"/>
      <c r="N50" s="4"/>
      <c r="O50" s="4"/>
      <c r="P50" s="4"/>
      <c r="Q50" s="4">
        <v>10</v>
      </c>
      <c r="R50" s="4"/>
      <c r="S50" s="18"/>
      <c r="T50" s="2">
        <f>MIN(H50:I50:K50:L50:M50:P50:R50)</f>
        <v>10</v>
      </c>
      <c r="U50">
        <f t="shared" si="7"/>
        <v>0</v>
      </c>
      <c r="V50">
        <f t="shared" si="8"/>
        <v>0</v>
      </c>
      <c r="W50">
        <f t="shared" si="9"/>
        <v>1</v>
      </c>
      <c r="X50" s="23">
        <f t="shared" si="10"/>
        <v>10</v>
      </c>
    </row>
    <row r="51" spans="1:24" ht="12">
      <c r="A51" s="35"/>
      <c r="B51" s="36"/>
      <c r="C51" s="37"/>
      <c r="D51" s="37"/>
      <c r="E51" s="37"/>
      <c r="F51" s="36"/>
      <c r="G51" s="37"/>
      <c r="H51" s="37"/>
      <c r="I51" s="41"/>
      <c r="J51" s="41"/>
      <c r="K51" s="37"/>
      <c r="L51" s="41"/>
      <c r="M51" s="41"/>
      <c r="N51" s="37"/>
      <c r="O51" s="37"/>
      <c r="P51" s="37"/>
      <c r="Q51" s="37"/>
      <c r="R51" s="37"/>
      <c r="S51" s="37"/>
      <c r="T51" s="39"/>
      <c r="U51" s="40"/>
      <c r="V51" s="40"/>
      <c r="W51" s="40"/>
      <c r="X51" s="42"/>
    </row>
    <row r="52" spans="1:24" ht="12">
      <c r="A52" s="48">
        <v>1</v>
      </c>
      <c r="B52" s="44" t="s">
        <v>108</v>
      </c>
      <c r="C52" s="44" t="s">
        <v>289</v>
      </c>
      <c r="D52" s="44" t="s">
        <v>19</v>
      </c>
      <c r="E52" s="44" t="s">
        <v>117</v>
      </c>
      <c r="F52" s="44">
        <f aca="true" t="shared" si="12" ref="F52:F83">H52+I52+J52+K52+L52+M52+N52+O52+P52+Q52+R52</f>
        <v>305</v>
      </c>
      <c r="G52" s="44"/>
      <c r="H52" s="44">
        <v>41</v>
      </c>
      <c r="I52" s="44">
        <v>42</v>
      </c>
      <c r="J52" s="44"/>
      <c r="K52" s="44">
        <v>41</v>
      </c>
      <c r="L52" s="44">
        <v>46</v>
      </c>
      <c r="M52" s="44">
        <v>47</v>
      </c>
      <c r="N52" s="44"/>
      <c r="O52" s="44"/>
      <c r="P52" s="44">
        <v>31</v>
      </c>
      <c r="Q52" s="44">
        <v>10</v>
      </c>
      <c r="R52" s="44">
        <v>47</v>
      </c>
      <c r="S52" s="44"/>
      <c r="T52" s="45">
        <v>31</v>
      </c>
      <c r="U52" s="46">
        <f aca="true" t="shared" si="13" ref="U52:U83">COUNTA(H52,I52,K52,L52,M52,P52,R52)*10</f>
        <v>70</v>
      </c>
      <c r="V52" s="46">
        <f aca="true" t="shared" si="14" ref="V52:V83">COUNTA(H52,I52,K52,L52,M52,P52,R52)</f>
        <v>7</v>
      </c>
      <c r="W52" s="46">
        <f aca="true" t="shared" si="15" ref="W52:W83">COUNTA(H52:R52)</f>
        <v>8</v>
      </c>
      <c r="X52" s="47">
        <f aca="true" t="shared" si="16" ref="X52:X83">(H52+I52+J52+K52+L52+M52+N52+O52+P52+Q52+R52)-IF(COUNTA(H52,I52,K52,L52,M52,P52,R52)&gt;=7,T52,0)+U52</f>
        <v>344</v>
      </c>
    </row>
    <row r="53" spans="1:24" ht="12">
      <c r="A53" s="48">
        <f>A52+1</f>
        <v>2</v>
      </c>
      <c r="B53" s="44" t="s">
        <v>108</v>
      </c>
      <c r="C53" s="44" t="s">
        <v>118</v>
      </c>
      <c r="D53" s="44" t="s">
        <v>119</v>
      </c>
      <c r="E53" s="44" t="s">
        <v>120</v>
      </c>
      <c r="F53" s="44">
        <f t="shared" si="12"/>
        <v>252</v>
      </c>
      <c r="G53" s="44"/>
      <c r="H53" s="44">
        <v>46</v>
      </c>
      <c r="I53" s="44"/>
      <c r="J53" s="44"/>
      <c r="K53" s="44">
        <v>46</v>
      </c>
      <c r="L53" s="44">
        <v>53</v>
      </c>
      <c r="M53" s="44">
        <v>53</v>
      </c>
      <c r="N53" s="44"/>
      <c r="O53" s="44">
        <v>10</v>
      </c>
      <c r="P53" s="44">
        <v>44</v>
      </c>
      <c r="Q53" s="44"/>
      <c r="R53" s="44"/>
      <c r="S53" s="44"/>
      <c r="T53" s="45">
        <f>MIN(H53:I53:K53:L53:M53:P53:R53)</f>
        <v>10</v>
      </c>
      <c r="U53" s="46">
        <f t="shared" si="13"/>
        <v>50</v>
      </c>
      <c r="V53" s="46">
        <f t="shared" si="14"/>
        <v>5</v>
      </c>
      <c r="W53" s="46">
        <f t="shared" si="15"/>
        <v>6</v>
      </c>
      <c r="X53" s="47">
        <f t="shared" si="16"/>
        <v>302</v>
      </c>
    </row>
    <row r="54" spans="1:24" ht="12">
      <c r="A54" s="48">
        <f aca="true" t="shared" si="17" ref="A54:A113">A53+1</f>
        <v>3</v>
      </c>
      <c r="B54" s="44" t="s">
        <v>108</v>
      </c>
      <c r="C54" s="44" t="s">
        <v>127</v>
      </c>
      <c r="D54" s="44" t="s">
        <v>8</v>
      </c>
      <c r="E54" s="44" t="s">
        <v>74</v>
      </c>
      <c r="F54" s="44">
        <f t="shared" si="12"/>
        <v>216</v>
      </c>
      <c r="G54" s="44"/>
      <c r="H54" s="44">
        <v>42</v>
      </c>
      <c r="I54" s="44">
        <v>37</v>
      </c>
      <c r="J54" s="44">
        <v>10</v>
      </c>
      <c r="K54" s="44">
        <v>38</v>
      </c>
      <c r="L54" s="44"/>
      <c r="M54" s="44">
        <v>50</v>
      </c>
      <c r="N54" s="44"/>
      <c r="O54" s="44"/>
      <c r="P54" s="44">
        <v>39</v>
      </c>
      <c r="Q54" s="44"/>
      <c r="R54" s="44"/>
      <c r="S54" s="44"/>
      <c r="T54" s="45">
        <f>MIN(H54:I54:K54:L54:M54:P54:R54)</f>
        <v>10</v>
      </c>
      <c r="U54" s="46">
        <f t="shared" si="13"/>
        <v>50</v>
      </c>
      <c r="V54" s="46">
        <f t="shared" si="14"/>
        <v>5</v>
      </c>
      <c r="W54" s="46">
        <f t="shared" si="15"/>
        <v>6</v>
      </c>
      <c r="X54" s="47">
        <f t="shared" si="16"/>
        <v>266</v>
      </c>
    </row>
    <row r="55" spans="1:24" ht="12">
      <c r="A55" s="52">
        <f t="shared" si="17"/>
        <v>4</v>
      </c>
      <c r="B55" s="1" t="s">
        <v>108</v>
      </c>
      <c r="C55" s="1" t="s">
        <v>110</v>
      </c>
      <c r="D55" s="1" t="s">
        <v>111</v>
      </c>
      <c r="E55" s="1" t="s">
        <v>78</v>
      </c>
      <c r="F55" s="28">
        <f t="shared" si="12"/>
        <v>210</v>
      </c>
      <c r="G55" s="17"/>
      <c r="H55" s="1">
        <v>53</v>
      </c>
      <c r="I55" s="1">
        <v>50</v>
      </c>
      <c r="P55" s="1">
        <v>47</v>
      </c>
      <c r="R55" s="1">
        <v>60</v>
      </c>
      <c r="S55" s="17"/>
      <c r="T55" s="2">
        <f>MIN(H55:I55:K55:L55:M55:P55:R55)</f>
        <v>47</v>
      </c>
      <c r="U55">
        <f t="shared" si="13"/>
        <v>40</v>
      </c>
      <c r="V55">
        <f t="shared" si="14"/>
        <v>4</v>
      </c>
      <c r="W55">
        <f t="shared" si="15"/>
        <v>4</v>
      </c>
      <c r="X55" s="23">
        <f t="shared" si="16"/>
        <v>250</v>
      </c>
    </row>
    <row r="56" spans="1:24" ht="12">
      <c r="A56" s="52">
        <f t="shared" si="17"/>
        <v>5</v>
      </c>
      <c r="B56" s="1" t="s">
        <v>108</v>
      </c>
      <c r="C56" s="1" t="s">
        <v>123</v>
      </c>
      <c r="D56" s="1" t="s">
        <v>22</v>
      </c>
      <c r="E56" s="1" t="s">
        <v>124</v>
      </c>
      <c r="F56" s="28">
        <f t="shared" si="12"/>
        <v>188</v>
      </c>
      <c r="G56" s="17"/>
      <c r="H56" s="1">
        <v>44</v>
      </c>
      <c r="I56" s="1">
        <v>46</v>
      </c>
      <c r="P56" s="1">
        <v>48</v>
      </c>
      <c r="R56" s="1">
        <v>50</v>
      </c>
      <c r="S56" s="17"/>
      <c r="T56" s="2">
        <f>MIN(H56:I56:K56:L56:M56:P56:R56)</f>
        <v>44</v>
      </c>
      <c r="U56">
        <f t="shared" si="13"/>
        <v>40</v>
      </c>
      <c r="V56">
        <f t="shared" si="14"/>
        <v>4</v>
      </c>
      <c r="W56">
        <f t="shared" si="15"/>
        <v>4</v>
      </c>
      <c r="X56" s="23">
        <f t="shared" si="16"/>
        <v>228</v>
      </c>
    </row>
    <row r="57" spans="1:24" ht="12">
      <c r="A57" s="52">
        <f t="shared" si="17"/>
        <v>6</v>
      </c>
      <c r="B57" s="1" t="s">
        <v>108</v>
      </c>
      <c r="C57" s="1" t="s">
        <v>121</v>
      </c>
      <c r="D57" s="1" t="s">
        <v>96</v>
      </c>
      <c r="E57" s="1" t="s">
        <v>122</v>
      </c>
      <c r="F57" s="28">
        <f t="shared" si="12"/>
        <v>186</v>
      </c>
      <c r="G57" s="17"/>
      <c r="H57" s="1">
        <v>45</v>
      </c>
      <c r="I57" s="1">
        <v>47</v>
      </c>
      <c r="P57" s="1">
        <v>46</v>
      </c>
      <c r="R57" s="1">
        <v>48</v>
      </c>
      <c r="S57" s="17"/>
      <c r="T57" s="2">
        <f>MIN(H57:I57:K57:L57:M57:P57:R57)</f>
        <v>45</v>
      </c>
      <c r="U57">
        <f t="shared" si="13"/>
        <v>40</v>
      </c>
      <c r="V57">
        <f t="shared" si="14"/>
        <v>4</v>
      </c>
      <c r="W57">
        <f t="shared" si="15"/>
        <v>4</v>
      </c>
      <c r="X57" s="23">
        <f t="shared" si="16"/>
        <v>226</v>
      </c>
    </row>
    <row r="58" spans="1:24" ht="12">
      <c r="A58" s="52">
        <f t="shared" si="17"/>
        <v>7</v>
      </c>
      <c r="B58" s="1" t="s">
        <v>108</v>
      </c>
      <c r="C58" s="1" t="s">
        <v>142</v>
      </c>
      <c r="D58" s="1" t="s">
        <v>6</v>
      </c>
      <c r="E58" s="1" t="s">
        <v>139</v>
      </c>
      <c r="F58" s="28">
        <f t="shared" si="12"/>
        <v>165</v>
      </c>
      <c r="G58" s="17"/>
      <c r="H58" s="1">
        <v>31</v>
      </c>
      <c r="I58" s="1">
        <v>36</v>
      </c>
      <c r="J58"/>
      <c r="L58" s="1">
        <v>43</v>
      </c>
      <c r="Q58" s="1">
        <v>10</v>
      </c>
      <c r="R58" s="1">
        <v>45</v>
      </c>
      <c r="S58" s="17"/>
      <c r="T58" s="2">
        <f>MIN(H58:I58:K58:L58:M58:P58:R58)</f>
        <v>10</v>
      </c>
      <c r="U58">
        <f t="shared" si="13"/>
        <v>40</v>
      </c>
      <c r="V58">
        <f t="shared" si="14"/>
        <v>4</v>
      </c>
      <c r="W58">
        <f t="shared" si="15"/>
        <v>5</v>
      </c>
      <c r="X58" s="23">
        <f t="shared" si="16"/>
        <v>205</v>
      </c>
    </row>
    <row r="59" spans="1:24" ht="12">
      <c r="A59" s="52">
        <f t="shared" si="17"/>
        <v>8</v>
      </c>
      <c r="B59" s="1" t="s">
        <v>108</v>
      </c>
      <c r="C59" s="1" t="s">
        <v>387</v>
      </c>
      <c r="D59" s="1" t="s">
        <v>388</v>
      </c>
      <c r="E59" s="1" t="s">
        <v>389</v>
      </c>
      <c r="F59" s="28">
        <f t="shared" si="12"/>
        <v>173</v>
      </c>
      <c r="G59" s="17"/>
      <c r="J59"/>
      <c r="K59" s="1">
        <v>53</v>
      </c>
      <c r="L59" s="1">
        <v>60</v>
      </c>
      <c r="M59" s="1">
        <v>60</v>
      </c>
      <c r="S59" s="17"/>
      <c r="T59" s="2">
        <f>MIN(H59:I59:K59:L59:M59:P59:R59)</f>
        <v>53</v>
      </c>
      <c r="U59">
        <f t="shared" si="13"/>
        <v>30</v>
      </c>
      <c r="V59">
        <f t="shared" si="14"/>
        <v>3</v>
      </c>
      <c r="W59">
        <f t="shared" si="15"/>
        <v>3</v>
      </c>
      <c r="X59" s="23">
        <f t="shared" si="16"/>
        <v>203</v>
      </c>
    </row>
    <row r="60" spans="1:24" ht="12">
      <c r="A60" s="52">
        <f t="shared" si="17"/>
        <v>9</v>
      </c>
      <c r="B60" s="1" t="s">
        <v>108</v>
      </c>
      <c r="C60" s="1" t="s">
        <v>131</v>
      </c>
      <c r="D60" s="1" t="s">
        <v>2</v>
      </c>
      <c r="E60" s="1" t="s">
        <v>132</v>
      </c>
      <c r="F60" s="28">
        <f t="shared" si="12"/>
        <v>159</v>
      </c>
      <c r="G60" s="17"/>
      <c r="H60" s="1">
        <v>37</v>
      </c>
      <c r="I60" s="1">
        <v>38</v>
      </c>
      <c r="J60"/>
      <c r="P60" s="1">
        <v>38</v>
      </c>
      <c r="R60" s="1">
        <v>46</v>
      </c>
      <c r="S60" s="17"/>
      <c r="T60" s="2">
        <f>MIN(H60:I60:K60:L60:M60:P60:R60)</f>
        <v>37</v>
      </c>
      <c r="U60">
        <f t="shared" si="13"/>
        <v>40</v>
      </c>
      <c r="V60">
        <f t="shared" si="14"/>
        <v>4</v>
      </c>
      <c r="W60">
        <f t="shared" si="15"/>
        <v>4</v>
      </c>
      <c r="X60" s="23">
        <f t="shared" si="16"/>
        <v>199</v>
      </c>
    </row>
    <row r="61" spans="1:24" ht="12">
      <c r="A61" s="52">
        <f t="shared" si="17"/>
        <v>10</v>
      </c>
      <c r="B61" s="1" t="s">
        <v>108</v>
      </c>
      <c r="C61" s="1" t="s">
        <v>390</v>
      </c>
      <c r="D61" s="1" t="s">
        <v>112</v>
      </c>
      <c r="E61" s="1" t="s">
        <v>92</v>
      </c>
      <c r="F61" s="28">
        <f t="shared" si="12"/>
        <v>140</v>
      </c>
      <c r="G61" s="17"/>
      <c r="J61"/>
      <c r="K61" s="1">
        <v>48</v>
      </c>
      <c r="L61" s="1">
        <v>50</v>
      </c>
      <c r="P61" s="1">
        <v>42</v>
      </c>
      <c r="S61" s="17"/>
      <c r="T61" s="2">
        <f>MIN(H61:I61:K61:L61:M61:P61:R61)</f>
        <v>42</v>
      </c>
      <c r="U61">
        <f t="shared" si="13"/>
        <v>30</v>
      </c>
      <c r="V61">
        <f t="shared" si="14"/>
        <v>3</v>
      </c>
      <c r="W61">
        <f t="shared" si="15"/>
        <v>3</v>
      </c>
      <c r="X61" s="23">
        <f t="shared" si="16"/>
        <v>170</v>
      </c>
    </row>
    <row r="62" spans="1:24" ht="12">
      <c r="A62" s="52">
        <f t="shared" si="17"/>
        <v>11</v>
      </c>
      <c r="B62" s="1" t="s">
        <v>108</v>
      </c>
      <c r="C62" s="1" t="s">
        <v>552</v>
      </c>
      <c r="D62" s="1" t="s">
        <v>553</v>
      </c>
      <c r="E62" s="1" t="s">
        <v>400</v>
      </c>
      <c r="F62" s="28">
        <f t="shared" si="12"/>
        <v>125</v>
      </c>
      <c r="G62" s="17"/>
      <c r="J62"/>
      <c r="L62" s="1">
        <v>45</v>
      </c>
      <c r="M62" s="1">
        <v>46</v>
      </c>
      <c r="P62" s="1">
        <v>34</v>
      </c>
      <c r="S62" s="17"/>
      <c r="T62" s="2">
        <f>MIN(H62:I62:K62:L62:M62:P62:R62)</f>
        <v>34</v>
      </c>
      <c r="U62">
        <f t="shared" si="13"/>
        <v>30</v>
      </c>
      <c r="V62">
        <f t="shared" si="14"/>
        <v>3</v>
      </c>
      <c r="W62">
        <f t="shared" si="15"/>
        <v>3</v>
      </c>
      <c r="X62" s="23">
        <f t="shared" si="16"/>
        <v>155</v>
      </c>
    </row>
    <row r="63" spans="1:24" ht="12">
      <c r="A63" s="52">
        <f t="shared" si="17"/>
        <v>12</v>
      </c>
      <c r="B63" s="1" t="s">
        <v>108</v>
      </c>
      <c r="C63" s="1" t="s">
        <v>399</v>
      </c>
      <c r="D63" s="1" t="s">
        <v>116</v>
      </c>
      <c r="E63" s="1" t="s">
        <v>400</v>
      </c>
      <c r="F63" s="28">
        <f t="shared" si="12"/>
        <v>117</v>
      </c>
      <c r="G63" s="17"/>
      <c r="K63" s="1">
        <v>37</v>
      </c>
      <c r="L63" s="1">
        <v>44</v>
      </c>
      <c r="P63" s="1">
        <v>36</v>
      </c>
      <c r="S63" s="17"/>
      <c r="T63" s="2">
        <f>MIN(H63:I63:K63:L63:M63:P63:R63)</f>
        <v>36</v>
      </c>
      <c r="U63">
        <f t="shared" si="13"/>
        <v>30</v>
      </c>
      <c r="V63">
        <f t="shared" si="14"/>
        <v>3</v>
      </c>
      <c r="W63">
        <f t="shared" si="15"/>
        <v>3</v>
      </c>
      <c r="X63" s="23">
        <f t="shared" si="16"/>
        <v>147</v>
      </c>
    </row>
    <row r="64" spans="1:24" ht="12">
      <c r="A64" s="52">
        <f t="shared" si="17"/>
        <v>13</v>
      </c>
      <c r="B64" s="1" t="s">
        <v>108</v>
      </c>
      <c r="C64" s="1" t="s">
        <v>386</v>
      </c>
      <c r="D64" s="1" t="s">
        <v>17</v>
      </c>
      <c r="E64" s="1" t="s">
        <v>105</v>
      </c>
      <c r="F64" s="28">
        <f t="shared" si="12"/>
        <v>120</v>
      </c>
      <c r="G64" s="17"/>
      <c r="K64" s="1">
        <v>60</v>
      </c>
      <c r="P64" s="1">
        <v>60</v>
      </c>
      <c r="S64" s="17"/>
      <c r="T64" s="2">
        <f>MIN(H64:I64:K64:L64:M64:P64:R64)</f>
        <v>60</v>
      </c>
      <c r="U64">
        <f t="shared" si="13"/>
        <v>20</v>
      </c>
      <c r="V64">
        <f t="shared" si="14"/>
        <v>2</v>
      </c>
      <c r="W64">
        <f t="shared" si="15"/>
        <v>2</v>
      </c>
      <c r="X64" s="23">
        <f t="shared" si="16"/>
        <v>140</v>
      </c>
    </row>
    <row r="65" spans="1:24" ht="12">
      <c r="A65" s="52">
        <f t="shared" si="17"/>
        <v>14</v>
      </c>
      <c r="B65" s="1" t="s">
        <v>108</v>
      </c>
      <c r="C65" s="1" t="s">
        <v>26</v>
      </c>
      <c r="D65" s="1" t="s">
        <v>27</v>
      </c>
      <c r="E65" s="1" t="s">
        <v>109</v>
      </c>
      <c r="F65" s="28">
        <f t="shared" si="12"/>
        <v>113</v>
      </c>
      <c r="G65" s="17"/>
      <c r="H65" s="1">
        <v>60</v>
      </c>
      <c r="I65">
        <v>53</v>
      </c>
      <c r="L65"/>
      <c r="S65" s="17"/>
      <c r="T65" s="2">
        <f>MIN(H65:I65:K65:L65:M65:P65:R65)</f>
        <v>53</v>
      </c>
      <c r="U65">
        <f t="shared" si="13"/>
        <v>20</v>
      </c>
      <c r="V65">
        <f t="shared" si="14"/>
        <v>2</v>
      </c>
      <c r="W65">
        <f t="shared" si="15"/>
        <v>2</v>
      </c>
      <c r="X65" s="23">
        <f t="shared" si="16"/>
        <v>133</v>
      </c>
    </row>
    <row r="66" spans="1:24" ht="12">
      <c r="A66" s="52">
        <f t="shared" si="17"/>
        <v>15</v>
      </c>
      <c r="B66" s="1" t="s">
        <v>108</v>
      </c>
      <c r="C66" s="1" t="s">
        <v>624</v>
      </c>
      <c r="D66" s="1" t="s">
        <v>0</v>
      </c>
      <c r="E66" s="1" t="s">
        <v>216</v>
      </c>
      <c r="F66" s="28">
        <f t="shared" si="12"/>
        <v>107</v>
      </c>
      <c r="G66" s="17"/>
      <c r="J66"/>
      <c r="N66" s="1">
        <v>10</v>
      </c>
      <c r="O66" s="1">
        <v>10</v>
      </c>
      <c r="P66" s="1">
        <v>33</v>
      </c>
      <c r="Q66" s="1">
        <v>10</v>
      </c>
      <c r="R66" s="1">
        <v>44</v>
      </c>
      <c r="S66" s="17"/>
      <c r="T66" s="2">
        <f>MIN(H66:I66:K66:L66:M66:P66:R66)</f>
        <v>10</v>
      </c>
      <c r="U66">
        <f t="shared" si="13"/>
        <v>20</v>
      </c>
      <c r="V66">
        <f t="shared" si="14"/>
        <v>2</v>
      </c>
      <c r="W66">
        <f t="shared" si="15"/>
        <v>5</v>
      </c>
      <c r="X66" s="23">
        <f t="shared" si="16"/>
        <v>127</v>
      </c>
    </row>
    <row r="67" spans="1:24" ht="12">
      <c r="A67" s="52">
        <f t="shared" si="17"/>
        <v>16</v>
      </c>
      <c r="B67" s="1" t="s">
        <v>108</v>
      </c>
      <c r="C67" s="1" t="s">
        <v>393</v>
      </c>
      <c r="D67" s="1" t="s">
        <v>5</v>
      </c>
      <c r="E67" s="1" t="s">
        <v>80</v>
      </c>
      <c r="F67" s="28">
        <f t="shared" si="12"/>
        <v>102</v>
      </c>
      <c r="G67" s="17"/>
      <c r="J67" s="1">
        <v>10</v>
      </c>
      <c r="K67" s="1">
        <v>44</v>
      </c>
      <c r="M67" s="1">
        <v>48</v>
      </c>
      <c r="S67" s="17"/>
      <c r="T67" s="2">
        <f>MIN(H67:I67:K67:L67:M67:P67:R67)</f>
        <v>10</v>
      </c>
      <c r="U67">
        <f t="shared" si="13"/>
        <v>20</v>
      </c>
      <c r="V67">
        <f t="shared" si="14"/>
        <v>2</v>
      </c>
      <c r="W67">
        <f t="shared" si="15"/>
        <v>3</v>
      </c>
      <c r="X67" s="23">
        <f t="shared" si="16"/>
        <v>122</v>
      </c>
    </row>
    <row r="68" spans="1:24" ht="12">
      <c r="A68" s="52">
        <f t="shared" si="17"/>
        <v>17</v>
      </c>
      <c r="B68" s="1" t="s">
        <v>108</v>
      </c>
      <c r="C68" s="1" t="s">
        <v>60</v>
      </c>
      <c r="D68" s="1" t="s">
        <v>112</v>
      </c>
      <c r="E68" s="1" t="s">
        <v>113</v>
      </c>
      <c r="F68" s="28">
        <f t="shared" si="12"/>
        <v>98</v>
      </c>
      <c r="G68" s="17"/>
      <c r="H68" s="1">
        <v>50</v>
      </c>
      <c r="I68" s="1">
        <v>48</v>
      </c>
      <c r="S68" s="17"/>
      <c r="T68" s="2">
        <f>MIN(H68:I68:K68:L68:M68:P68:R68)</f>
        <v>48</v>
      </c>
      <c r="U68">
        <f t="shared" si="13"/>
        <v>20</v>
      </c>
      <c r="V68">
        <f t="shared" si="14"/>
        <v>2</v>
      </c>
      <c r="W68">
        <f t="shared" si="15"/>
        <v>2</v>
      </c>
      <c r="X68" s="23">
        <f t="shared" si="16"/>
        <v>118</v>
      </c>
    </row>
    <row r="69" spans="1:24" ht="12">
      <c r="A69" s="52">
        <f t="shared" si="17"/>
        <v>18</v>
      </c>
      <c r="B69" s="1" t="s">
        <v>108</v>
      </c>
      <c r="C69" s="1" t="s">
        <v>125</v>
      </c>
      <c r="D69" s="1" t="s">
        <v>28</v>
      </c>
      <c r="E69" s="1" t="s">
        <v>126</v>
      </c>
      <c r="F69" s="28">
        <f t="shared" si="12"/>
        <v>93</v>
      </c>
      <c r="G69" s="17"/>
      <c r="H69" s="1">
        <v>43</v>
      </c>
      <c r="K69" s="1">
        <v>50</v>
      </c>
      <c r="S69" s="17"/>
      <c r="T69" s="2">
        <f>MIN(H69:I69:K69:L69:M69:P69:R69)</f>
        <v>43</v>
      </c>
      <c r="U69">
        <f t="shared" si="13"/>
        <v>20</v>
      </c>
      <c r="V69">
        <f t="shared" si="14"/>
        <v>2</v>
      </c>
      <c r="W69">
        <f t="shared" si="15"/>
        <v>2</v>
      </c>
      <c r="X69" s="23">
        <f t="shared" si="16"/>
        <v>113</v>
      </c>
    </row>
    <row r="70" spans="1:24" ht="12">
      <c r="A70" s="52">
        <f t="shared" si="17"/>
        <v>19</v>
      </c>
      <c r="B70" s="1" t="s">
        <v>108</v>
      </c>
      <c r="C70" s="1" t="s">
        <v>394</v>
      </c>
      <c r="D70" s="1" t="s">
        <v>53</v>
      </c>
      <c r="E70" s="1" t="s">
        <v>371</v>
      </c>
      <c r="F70" s="28">
        <f t="shared" si="12"/>
        <v>88</v>
      </c>
      <c r="G70" s="17"/>
      <c r="J70"/>
      <c r="K70" s="1">
        <v>43</v>
      </c>
      <c r="P70" s="1">
        <v>45</v>
      </c>
      <c r="S70" s="17"/>
      <c r="T70" s="2">
        <f>MIN(H70:I70:K70:L70:M70:P70:R70)</f>
        <v>43</v>
      </c>
      <c r="U70">
        <f t="shared" si="13"/>
        <v>20</v>
      </c>
      <c r="V70">
        <f t="shared" si="14"/>
        <v>2</v>
      </c>
      <c r="W70">
        <f t="shared" si="15"/>
        <v>2</v>
      </c>
      <c r="X70" s="23">
        <f t="shared" si="16"/>
        <v>108</v>
      </c>
    </row>
    <row r="71" spans="1:24" ht="12">
      <c r="A71" s="52">
        <f t="shared" si="17"/>
        <v>20</v>
      </c>
      <c r="B71" s="1" t="s">
        <v>108</v>
      </c>
      <c r="C71" s="1" t="s">
        <v>577</v>
      </c>
      <c r="D71" s="1" t="s">
        <v>578</v>
      </c>
      <c r="E71" s="1" t="s">
        <v>141</v>
      </c>
      <c r="F71" s="28">
        <f t="shared" si="12"/>
        <v>85</v>
      </c>
      <c r="G71" s="17"/>
      <c r="M71" s="1">
        <v>44</v>
      </c>
      <c r="P71" s="1">
        <v>41</v>
      </c>
      <c r="S71" s="17"/>
      <c r="T71" s="2">
        <f>MIN(H71:I71:K71:L71:M71:P71:R71)</f>
        <v>41</v>
      </c>
      <c r="U71">
        <f t="shared" si="13"/>
        <v>20</v>
      </c>
      <c r="V71">
        <f t="shared" si="14"/>
        <v>2</v>
      </c>
      <c r="W71">
        <f t="shared" si="15"/>
        <v>2</v>
      </c>
      <c r="X71" s="23">
        <f t="shared" si="16"/>
        <v>105</v>
      </c>
    </row>
    <row r="72" spans="1:24" ht="12">
      <c r="A72" s="52">
        <f t="shared" si="17"/>
        <v>21</v>
      </c>
      <c r="B72" s="1" t="s">
        <v>108</v>
      </c>
      <c r="C72" s="1" t="s">
        <v>395</v>
      </c>
      <c r="D72" s="1" t="s">
        <v>35</v>
      </c>
      <c r="E72" s="1" t="s">
        <v>396</v>
      </c>
      <c r="F72" s="28">
        <f t="shared" si="12"/>
        <v>85</v>
      </c>
      <c r="G72" s="17"/>
      <c r="K72" s="1">
        <v>42</v>
      </c>
      <c r="P72" s="1">
        <v>43</v>
      </c>
      <c r="S72" s="17"/>
      <c r="T72" s="2">
        <f>MIN(H72:I72:K72:L72:M72:P72:R72)</f>
        <v>42</v>
      </c>
      <c r="U72">
        <f t="shared" si="13"/>
        <v>20</v>
      </c>
      <c r="V72">
        <f t="shared" si="14"/>
        <v>2</v>
      </c>
      <c r="W72">
        <f t="shared" si="15"/>
        <v>2</v>
      </c>
      <c r="X72" s="23">
        <f t="shared" si="16"/>
        <v>105</v>
      </c>
    </row>
    <row r="73" spans="1:24" ht="12">
      <c r="A73" s="52">
        <f t="shared" si="17"/>
        <v>22</v>
      </c>
      <c r="B73" s="1" t="s">
        <v>108</v>
      </c>
      <c r="C73" s="1" t="s">
        <v>60</v>
      </c>
      <c r="D73" s="1" t="s">
        <v>13</v>
      </c>
      <c r="E73" s="1" t="s">
        <v>107</v>
      </c>
      <c r="F73" s="28">
        <f t="shared" si="12"/>
        <v>84</v>
      </c>
      <c r="G73" s="17"/>
      <c r="H73" s="1">
        <v>40</v>
      </c>
      <c r="I73" s="1">
        <v>44</v>
      </c>
      <c r="S73" s="17"/>
      <c r="T73" s="2">
        <f>MIN(H73:I73:K73:L73:M73:P73:R73)</f>
        <v>40</v>
      </c>
      <c r="U73">
        <f t="shared" si="13"/>
        <v>20</v>
      </c>
      <c r="V73">
        <f t="shared" si="14"/>
        <v>2</v>
      </c>
      <c r="W73">
        <f t="shared" si="15"/>
        <v>2</v>
      </c>
      <c r="X73" s="23">
        <f t="shared" si="16"/>
        <v>104</v>
      </c>
    </row>
    <row r="74" spans="1:24" ht="12">
      <c r="A74" s="52">
        <f t="shared" si="17"/>
        <v>23</v>
      </c>
      <c r="B74" s="1" t="s">
        <v>108</v>
      </c>
      <c r="C74" s="1" t="s">
        <v>128</v>
      </c>
      <c r="D74" s="1" t="s">
        <v>35</v>
      </c>
      <c r="E74" s="1" t="s">
        <v>92</v>
      </c>
      <c r="F74" s="28">
        <f t="shared" si="12"/>
        <v>84</v>
      </c>
      <c r="G74" s="17"/>
      <c r="H74" s="1">
        <v>39</v>
      </c>
      <c r="M74" s="1">
        <v>45</v>
      </c>
      <c r="S74" s="17"/>
      <c r="T74" s="2">
        <f>MIN(H74:I74:K74:L74:M74:P74:R74)</f>
        <v>39</v>
      </c>
      <c r="U74">
        <f t="shared" si="13"/>
        <v>20</v>
      </c>
      <c r="V74">
        <f t="shared" si="14"/>
        <v>2</v>
      </c>
      <c r="W74">
        <f t="shared" si="15"/>
        <v>2</v>
      </c>
      <c r="X74" s="23">
        <f t="shared" si="16"/>
        <v>104</v>
      </c>
    </row>
    <row r="75" spans="1:24" ht="12">
      <c r="A75" s="52">
        <f t="shared" si="17"/>
        <v>24</v>
      </c>
      <c r="B75" s="1" t="s">
        <v>108</v>
      </c>
      <c r="C75" s="1" t="s">
        <v>129</v>
      </c>
      <c r="D75" s="1" t="s">
        <v>41</v>
      </c>
      <c r="E75" s="1" t="s">
        <v>130</v>
      </c>
      <c r="F75" s="28">
        <f t="shared" si="12"/>
        <v>81</v>
      </c>
      <c r="G75" s="17"/>
      <c r="H75" s="1">
        <v>38</v>
      </c>
      <c r="I75" s="1">
        <v>43</v>
      </c>
      <c r="J75"/>
      <c r="S75" s="17"/>
      <c r="T75" s="2">
        <f>MIN(H75:I75:K75:L75:M75:P75:R75)</f>
        <v>38</v>
      </c>
      <c r="U75">
        <f t="shared" si="13"/>
        <v>20</v>
      </c>
      <c r="V75">
        <f t="shared" si="14"/>
        <v>2</v>
      </c>
      <c r="W75">
        <f t="shared" si="15"/>
        <v>2</v>
      </c>
      <c r="X75" s="23">
        <f t="shared" si="16"/>
        <v>101</v>
      </c>
    </row>
    <row r="76" spans="1:24" ht="12">
      <c r="A76" s="52">
        <f t="shared" si="17"/>
        <v>25</v>
      </c>
      <c r="B76" s="1" t="s">
        <v>108</v>
      </c>
      <c r="C76" s="1" t="s">
        <v>357</v>
      </c>
      <c r="D76" s="1" t="s">
        <v>96</v>
      </c>
      <c r="E76" s="1" t="s">
        <v>132</v>
      </c>
      <c r="F76" s="28">
        <f t="shared" si="12"/>
        <v>73</v>
      </c>
      <c r="G76" s="17"/>
      <c r="H76" s="1">
        <v>32</v>
      </c>
      <c r="I76" s="1">
        <v>41</v>
      </c>
      <c r="J76"/>
      <c r="S76" s="17"/>
      <c r="T76" s="2">
        <f>MIN(H76:I76:K76:L76:M76:P76:R76)</f>
        <v>32</v>
      </c>
      <c r="U76">
        <f t="shared" si="13"/>
        <v>20</v>
      </c>
      <c r="V76">
        <f t="shared" si="14"/>
        <v>2</v>
      </c>
      <c r="W76">
        <f t="shared" si="15"/>
        <v>2</v>
      </c>
      <c r="X76" s="23">
        <f t="shared" si="16"/>
        <v>93</v>
      </c>
    </row>
    <row r="77" spans="1:24" ht="12">
      <c r="A77" s="52">
        <f t="shared" si="17"/>
        <v>26</v>
      </c>
      <c r="B77" s="1" t="s">
        <v>108</v>
      </c>
      <c r="C77" s="1" t="s">
        <v>95</v>
      </c>
      <c r="D77" s="1" t="s">
        <v>137</v>
      </c>
      <c r="E77" s="1" t="s">
        <v>97</v>
      </c>
      <c r="F77" s="28">
        <f t="shared" si="12"/>
        <v>73</v>
      </c>
      <c r="G77" s="17"/>
      <c r="H77" s="1">
        <v>34</v>
      </c>
      <c r="I77" s="1">
        <v>39</v>
      </c>
      <c r="J77"/>
      <c r="S77" s="17"/>
      <c r="T77" s="2">
        <f>MIN(H77:I77:K77:L77:M77:P77:R77)</f>
        <v>34</v>
      </c>
      <c r="U77">
        <f t="shared" si="13"/>
        <v>20</v>
      </c>
      <c r="V77">
        <f t="shared" si="14"/>
        <v>2</v>
      </c>
      <c r="W77">
        <f t="shared" si="15"/>
        <v>2</v>
      </c>
      <c r="X77" s="23">
        <f t="shared" si="16"/>
        <v>93</v>
      </c>
    </row>
    <row r="78" spans="1:24" ht="12">
      <c r="A78" s="52">
        <f t="shared" si="17"/>
        <v>27</v>
      </c>
      <c r="B78" s="1" t="s">
        <v>108</v>
      </c>
      <c r="C78" s="1" t="s">
        <v>291</v>
      </c>
      <c r="D78" s="1" t="s">
        <v>134</v>
      </c>
      <c r="E78" s="1" t="s">
        <v>7</v>
      </c>
      <c r="F78" s="28">
        <f t="shared" si="12"/>
        <v>70</v>
      </c>
      <c r="G78" s="17"/>
      <c r="I78" s="1">
        <v>35</v>
      </c>
      <c r="J78"/>
      <c r="K78" s="1">
        <v>35</v>
      </c>
      <c r="S78" s="17"/>
      <c r="T78" s="2">
        <f>MIN(H78:I78:K78:L78:M78:P78:R78)</f>
        <v>35</v>
      </c>
      <c r="U78">
        <f t="shared" si="13"/>
        <v>20</v>
      </c>
      <c r="V78">
        <f t="shared" si="14"/>
        <v>2</v>
      </c>
      <c r="W78">
        <f t="shared" si="15"/>
        <v>2</v>
      </c>
      <c r="X78" s="23">
        <f t="shared" si="16"/>
        <v>90</v>
      </c>
    </row>
    <row r="79" spans="1:24" ht="12">
      <c r="A79" s="52">
        <f t="shared" si="17"/>
        <v>28</v>
      </c>
      <c r="B79" s="1" t="s">
        <v>108</v>
      </c>
      <c r="C79" s="1" t="s">
        <v>138</v>
      </c>
      <c r="D79" s="1" t="s">
        <v>4</v>
      </c>
      <c r="E79" s="1" t="s">
        <v>139</v>
      </c>
      <c r="F79" s="28">
        <f t="shared" si="12"/>
        <v>67</v>
      </c>
      <c r="G79" s="17"/>
      <c r="H79" s="1">
        <v>33</v>
      </c>
      <c r="I79" s="1">
        <v>34</v>
      </c>
      <c r="J79"/>
      <c r="S79" s="17"/>
      <c r="T79" s="2">
        <f>MIN(H79:I79:K79:L79:M79:P79:R79)</f>
        <v>33</v>
      </c>
      <c r="U79">
        <f t="shared" si="13"/>
        <v>20</v>
      </c>
      <c r="V79">
        <f t="shared" si="14"/>
        <v>2</v>
      </c>
      <c r="W79">
        <f t="shared" si="15"/>
        <v>2</v>
      </c>
      <c r="X79" s="23">
        <f t="shared" si="16"/>
        <v>87</v>
      </c>
    </row>
    <row r="80" spans="1:24" ht="12">
      <c r="A80" s="52">
        <f t="shared" si="17"/>
        <v>29</v>
      </c>
      <c r="B80" s="1" t="s">
        <v>108</v>
      </c>
      <c r="C80" s="1" t="s">
        <v>143</v>
      </c>
      <c r="D80" s="1" t="s">
        <v>19</v>
      </c>
      <c r="E80" s="1" t="s">
        <v>139</v>
      </c>
      <c r="F80" s="28">
        <f t="shared" si="12"/>
        <v>63</v>
      </c>
      <c r="G80" s="17"/>
      <c r="H80" s="1">
        <v>30</v>
      </c>
      <c r="I80" s="1">
        <v>33</v>
      </c>
      <c r="J80"/>
      <c r="S80" s="17"/>
      <c r="T80" s="2">
        <f>MIN(H80:I80:K80:L80:M80:P80:R80)</f>
        <v>30</v>
      </c>
      <c r="U80">
        <f t="shared" si="13"/>
        <v>20</v>
      </c>
      <c r="V80">
        <f t="shared" si="14"/>
        <v>2</v>
      </c>
      <c r="W80">
        <f t="shared" si="15"/>
        <v>2</v>
      </c>
      <c r="X80" s="23">
        <f t="shared" si="16"/>
        <v>83</v>
      </c>
    </row>
    <row r="81" spans="1:24" ht="12">
      <c r="A81" s="52">
        <f t="shared" si="17"/>
        <v>30</v>
      </c>
      <c r="B81" s="1" t="s">
        <v>108</v>
      </c>
      <c r="C81" s="1" t="s">
        <v>676</v>
      </c>
      <c r="D81" s="1" t="s">
        <v>29</v>
      </c>
      <c r="E81" s="1" t="s">
        <v>141</v>
      </c>
      <c r="F81" s="28">
        <f t="shared" si="12"/>
        <v>63</v>
      </c>
      <c r="G81" s="17"/>
      <c r="P81" s="1">
        <v>53</v>
      </c>
      <c r="R81" s="1">
        <v>10</v>
      </c>
      <c r="S81" s="17"/>
      <c r="T81" s="2">
        <f>MIN(H81:I81:K81:L81:M81:P81:R81)</f>
        <v>10</v>
      </c>
      <c r="U81">
        <f t="shared" si="13"/>
        <v>20</v>
      </c>
      <c r="V81">
        <f t="shared" si="14"/>
        <v>2</v>
      </c>
      <c r="W81">
        <f t="shared" si="15"/>
        <v>2</v>
      </c>
      <c r="X81" s="23">
        <f t="shared" si="16"/>
        <v>83</v>
      </c>
    </row>
    <row r="82" spans="1:24" ht="12">
      <c r="A82" s="52">
        <f t="shared" si="17"/>
        <v>31</v>
      </c>
      <c r="B82" s="1" t="s">
        <v>108</v>
      </c>
      <c r="C82" s="1" t="s">
        <v>285</v>
      </c>
      <c r="D82" s="1" t="s">
        <v>5</v>
      </c>
      <c r="E82" s="1" t="s">
        <v>286</v>
      </c>
      <c r="F82" s="28">
        <f t="shared" si="12"/>
        <v>60</v>
      </c>
      <c r="G82" s="17"/>
      <c r="I82" s="1">
        <v>60</v>
      </c>
      <c r="J82"/>
      <c r="S82" s="17"/>
      <c r="T82" s="2">
        <f>MIN(H82:I82:K82:L82:M82:P82:R82)</f>
        <v>60</v>
      </c>
      <c r="U82">
        <f t="shared" si="13"/>
        <v>10</v>
      </c>
      <c r="V82">
        <f t="shared" si="14"/>
        <v>1</v>
      </c>
      <c r="W82">
        <f t="shared" si="15"/>
        <v>1</v>
      </c>
      <c r="X82" s="23">
        <f t="shared" si="16"/>
        <v>70</v>
      </c>
    </row>
    <row r="83" spans="1:24" ht="12">
      <c r="A83" s="52">
        <f t="shared" si="17"/>
        <v>32</v>
      </c>
      <c r="B83" s="1" t="s">
        <v>108</v>
      </c>
      <c r="C83" s="1" t="s">
        <v>135</v>
      </c>
      <c r="D83" s="1" t="s">
        <v>20</v>
      </c>
      <c r="E83" s="1" t="s">
        <v>136</v>
      </c>
      <c r="F83" s="28">
        <f t="shared" si="12"/>
        <v>45</v>
      </c>
      <c r="G83" s="17"/>
      <c r="H83" s="1">
        <v>35</v>
      </c>
      <c r="I83" s="1">
        <v>10</v>
      </c>
      <c r="J83"/>
      <c r="S83" s="17"/>
      <c r="T83" s="2">
        <f>MIN(H83:I83:K83:L83:M83:P83:R83)</f>
        <v>10</v>
      </c>
      <c r="U83">
        <f t="shared" si="13"/>
        <v>20</v>
      </c>
      <c r="V83">
        <f t="shared" si="14"/>
        <v>2</v>
      </c>
      <c r="W83">
        <f t="shared" si="15"/>
        <v>2</v>
      </c>
      <c r="X83" s="23">
        <f t="shared" si="16"/>
        <v>65</v>
      </c>
    </row>
    <row r="84" spans="1:24" ht="12">
      <c r="A84" s="52">
        <f t="shared" si="17"/>
        <v>33</v>
      </c>
      <c r="B84" s="1" t="s">
        <v>108</v>
      </c>
      <c r="C84" s="1" t="s">
        <v>785</v>
      </c>
      <c r="D84" s="1" t="s">
        <v>780</v>
      </c>
      <c r="E84" s="1" t="s">
        <v>113</v>
      </c>
      <c r="F84" s="28">
        <f aca="true" t="shared" si="18" ref="F84:F107">H84+I84+J84+K84+L84+M84+N84+O84+P84+Q84+R84</f>
        <v>53</v>
      </c>
      <c r="G84" s="17"/>
      <c r="J84"/>
      <c r="R84" s="1">
        <v>53</v>
      </c>
      <c r="S84" s="17"/>
      <c r="T84" s="2">
        <f>MIN(H84:I84:K84:L84:M84:P84:R84)</f>
        <v>53</v>
      </c>
      <c r="U84">
        <f aca="true" t="shared" si="19" ref="U84:U113">COUNTA(H84,I84,K84,L84,M84,P84,R84)*10</f>
        <v>10</v>
      </c>
      <c r="V84">
        <f aca="true" t="shared" si="20" ref="V84:V113">COUNTA(H84,I84,K84,L84,M84,P84,R84)</f>
        <v>1</v>
      </c>
      <c r="W84">
        <f aca="true" t="shared" si="21" ref="W84:W113">COUNTA(H84:R84)</f>
        <v>1</v>
      </c>
      <c r="X84" s="23">
        <f aca="true" t="shared" si="22" ref="X84:X113">(H84+I84+J84+K84+L84+M84+N84+O84+P84+Q84+R84)-IF(COUNTA(H84,I84,K84,L84,M84,P84,R84)&gt;=7,T84,0)+U84</f>
        <v>63</v>
      </c>
    </row>
    <row r="85" spans="1:24" ht="12">
      <c r="A85" s="52">
        <f t="shared" si="17"/>
        <v>34</v>
      </c>
      <c r="B85" s="1" t="s">
        <v>108</v>
      </c>
      <c r="C85" s="1" t="s">
        <v>671</v>
      </c>
      <c r="D85" s="1" t="s">
        <v>672</v>
      </c>
      <c r="E85" s="1" t="s">
        <v>668</v>
      </c>
      <c r="F85" s="28">
        <f t="shared" si="18"/>
        <v>50</v>
      </c>
      <c r="G85" s="17"/>
      <c r="J85"/>
      <c r="P85" s="1">
        <v>50</v>
      </c>
      <c r="S85" s="17"/>
      <c r="T85" s="2">
        <f>MIN(H85:I85:K85:L85:M85:P85:R85)</f>
        <v>50</v>
      </c>
      <c r="U85">
        <f t="shared" si="19"/>
        <v>10</v>
      </c>
      <c r="V85">
        <f t="shared" si="20"/>
        <v>1</v>
      </c>
      <c r="W85">
        <f t="shared" si="21"/>
        <v>1</v>
      </c>
      <c r="X85" s="23">
        <f t="shared" si="22"/>
        <v>60</v>
      </c>
    </row>
    <row r="86" spans="1:24" ht="12">
      <c r="A86" s="52">
        <f t="shared" si="17"/>
        <v>35</v>
      </c>
      <c r="B86" s="1" t="s">
        <v>108</v>
      </c>
      <c r="C86" s="1" t="s">
        <v>549</v>
      </c>
      <c r="D86" s="1" t="s">
        <v>550</v>
      </c>
      <c r="E86" s="1" t="s">
        <v>418</v>
      </c>
      <c r="F86" s="28">
        <f t="shared" si="18"/>
        <v>48</v>
      </c>
      <c r="G86" s="17"/>
      <c r="J86"/>
      <c r="L86" s="1">
        <v>48</v>
      </c>
      <c r="S86" s="17"/>
      <c r="T86" s="2">
        <f>MIN(H86:I86:K86:L86:M86:P86:R86)</f>
        <v>48</v>
      </c>
      <c r="U86">
        <f t="shared" si="19"/>
        <v>10</v>
      </c>
      <c r="V86">
        <f t="shared" si="20"/>
        <v>1</v>
      </c>
      <c r="W86">
        <f t="shared" si="21"/>
        <v>1</v>
      </c>
      <c r="X86" s="23">
        <f t="shared" si="22"/>
        <v>58</v>
      </c>
    </row>
    <row r="87" spans="1:24" ht="12">
      <c r="A87" s="52">
        <f t="shared" si="17"/>
        <v>36</v>
      </c>
      <c r="B87" s="1" t="s">
        <v>108</v>
      </c>
      <c r="C87" s="1" t="s">
        <v>114</v>
      </c>
      <c r="D87" s="1" t="s">
        <v>4</v>
      </c>
      <c r="E87" s="1" t="s">
        <v>113</v>
      </c>
      <c r="F87" s="28">
        <f t="shared" si="18"/>
        <v>48</v>
      </c>
      <c r="G87" s="17"/>
      <c r="H87" s="1">
        <v>48</v>
      </c>
      <c r="S87" s="17"/>
      <c r="T87" s="2">
        <f>MIN(H87:I87:K87:L87:M87:P87:R87)</f>
        <v>48</v>
      </c>
      <c r="U87">
        <f t="shared" si="19"/>
        <v>10</v>
      </c>
      <c r="V87">
        <f t="shared" si="20"/>
        <v>1</v>
      </c>
      <c r="W87">
        <f t="shared" si="21"/>
        <v>1</v>
      </c>
      <c r="X87" s="23">
        <f t="shared" si="22"/>
        <v>58</v>
      </c>
    </row>
    <row r="88" spans="1:24" ht="12">
      <c r="A88" s="52">
        <f t="shared" si="17"/>
        <v>37</v>
      </c>
      <c r="B88" s="1" t="s">
        <v>108</v>
      </c>
      <c r="C88" s="1" t="s">
        <v>551</v>
      </c>
      <c r="D88" s="1" t="s">
        <v>4</v>
      </c>
      <c r="E88" s="1" t="s">
        <v>418</v>
      </c>
      <c r="F88" s="28">
        <f t="shared" si="18"/>
        <v>47</v>
      </c>
      <c r="G88" s="17"/>
      <c r="I88"/>
      <c r="L88">
        <v>47</v>
      </c>
      <c r="S88" s="17"/>
      <c r="T88" s="2">
        <f>MIN(H88:I88:K88:L88:M88:P88:R88)</f>
        <v>47</v>
      </c>
      <c r="U88">
        <f t="shared" si="19"/>
        <v>10</v>
      </c>
      <c r="V88">
        <f t="shared" si="20"/>
        <v>1</v>
      </c>
      <c r="W88">
        <f t="shared" si="21"/>
        <v>1</v>
      </c>
      <c r="X88" s="23">
        <f t="shared" si="22"/>
        <v>57</v>
      </c>
    </row>
    <row r="89" spans="1:24" ht="12">
      <c r="A89" s="52">
        <f t="shared" si="17"/>
        <v>38</v>
      </c>
      <c r="B89" s="1" t="s">
        <v>108</v>
      </c>
      <c r="C89" s="1" t="s">
        <v>391</v>
      </c>
      <c r="D89" s="1" t="s">
        <v>0</v>
      </c>
      <c r="E89" s="1" t="s">
        <v>126</v>
      </c>
      <c r="F89" s="28">
        <f t="shared" si="18"/>
        <v>47</v>
      </c>
      <c r="G89" s="17"/>
      <c r="K89" s="1">
        <v>47</v>
      </c>
      <c r="S89" s="17"/>
      <c r="T89" s="2">
        <f>MIN(H89:I89:K89:L89:M89:P89:R89)</f>
        <v>47</v>
      </c>
      <c r="U89">
        <f t="shared" si="19"/>
        <v>10</v>
      </c>
      <c r="V89">
        <f t="shared" si="20"/>
        <v>1</v>
      </c>
      <c r="W89">
        <f t="shared" si="21"/>
        <v>1</v>
      </c>
      <c r="X89" s="23">
        <f t="shared" si="22"/>
        <v>57</v>
      </c>
    </row>
    <row r="90" spans="1:24" ht="12">
      <c r="A90" s="52">
        <f t="shared" si="17"/>
        <v>39</v>
      </c>
      <c r="B90" s="1" t="s">
        <v>108</v>
      </c>
      <c r="C90" s="1" t="s">
        <v>79</v>
      </c>
      <c r="D90" s="1" t="s">
        <v>392</v>
      </c>
      <c r="E90" s="1" t="s">
        <v>371</v>
      </c>
      <c r="F90" s="28">
        <f t="shared" si="18"/>
        <v>45</v>
      </c>
      <c r="G90" s="17"/>
      <c r="J90"/>
      <c r="K90" s="1">
        <v>45</v>
      </c>
      <c r="S90" s="17"/>
      <c r="T90" s="2">
        <f>MIN(H90:I90:K90:L90:M90:P90:R90)</f>
        <v>45</v>
      </c>
      <c r="U90">
        <f t="shared" si="19"/>
        <v>10</v>
      </c>
      <c r="V90">
        <f t="shared" si="20"/>
        <v>1</v>
      </c>
      <c r="W90">
        <f t="shared" si="21"/>
        <v>1</v>
      </c>
      <c r="X90" s="23">
        <f t="shared" si="22"/>
        <v>55</v>
      </c>
    </row>
    <row r="91" spans="1:24" ht="12">
      <c r="A91" s="52">
        <f t="shared" si="17"/>
        <v>40</v>
      </c>
      <c r="B91" s="1" t="s">
        <v>108</v>
      </c>
      <c r="C91" s="1" t="s">
        <v>287</v>
      </c>
      <c r="D91" s="1" t="s">
        <v>19</v>
      </c>
      <c r="E91" s="1" t="s">
        <v>288</v>
      </c>
      <c r="F91" s="28">
        <f t="shared" si="18"/>
        <v>45</v>
      </c>
      <c r="G91" s="17"/>
      <c r="I91" s="1">
        <v>45</v>
      </c>
      <c r="J91"/>
      <c r="S91" s="17"/>
      <c r="T91" s="2">
        <f>MIN(H91:I91:K91:L91:M91:P91:R91)</f>
        <v>45</v>
      </c>
      <c r="U91">
        <f t="shared" si="19"/>
        <v>10</v>
      </c>
      <c r="V91">
        <f t="shared" si="20"/>
        <v>1</v>
      </c>
      <c r="W91">
        <f t="shared" si="21"/>
        <v>1</v>
      </c>
      <c r="X91" s="23">
        <f t="shared" si="22"/>
        <v>55</v>
      </c>
    </row>
    <row r="92" spans="1:24" ht="12">
      <c r="A92" s="52">
        <f t="shared" si="17"/>
        <v>41</v>
      </c>
      <c r="B92" s="1" t="s">
        <v>108</v>
      </c>
      <c r="C92" s="1" t="s">
        <v>786</v>
      </c>
      <c r="D92" s="1" t="s">
        <v>17</v>
      </c>
      <c r="E92" s="1" t="s">
        <v>288</v>
      </c>
      <c r="F92" s="28">
        <f t="shared" si="18"/>
        <v>43</v>
      </c>
      <c r="G92" s="17"/>
      <c r="R92" s="1">
        <v>43</v>
      </c>
      <c r="S92" s="17"/>
      <c r="T92" s="2">
        <f>MIN(H92:I92:K92:L92:M92:P92:R92)</f>
        <v>43</v>
      </c>
      <c r="U92">
        <f t="shared" si="19"/>
        <v>10</v>
      </c>
      <c r="V92">
        <f t="shared" si="20"/>
        <v>1</v>
      </c>
      <c r="W92">
        <f t="shared" si="21"/>
        <v>1</v>
      </c>
      <c r="X92" s="23">
        <f t="shared" si="22"/>
        <v>53</v>
      </c>
    </row>
    <row r="93" spans="1:24" ht="12">
      <c r="A93" s="52">
        <f t="shared" si="17"/>
        <v>42</v>
      </c>
      <c r="B93" s="1" t="s">
        <v>108</v>
      </c>
      <c r="C93" s="1" t="s">
        <v>675</v>
      </c>
      <c r="D93" s="1" t="s">
        <v>537</v>
      </c>
      <c r="E93" s="1" t="s">
        <v>367</v>
      </c>
      <c r="F93" s="28">
        <f t="shared" si="18"/>
        <v>40</v>
      </c>
      <c r="G93" s="17"/>
      <c r="P93" s="1">
        <v>40</v>
      </c>
      <c r="S93" s="17"/>
      <c r="T93" s="2">
        <f>MIN(H93:I93:K93:L93:M93:P93:R93)</f>
        <v>40</v>
      </c>
      <c r="U93">
        <f t="shared" si="19"/>
        <v>10</v>
      </c>
      <c r="V93">
        <f t="shared" si="20"/>
        <v>1</v>
      </c>
      <c r="W93">
        <f t="shared" si="21"/>
        <v>1</v>
      </c>
      <c r="X93" s="23">
        <f t="shared" si="22"/>
        <v>50</v>
      </c>
    </row>
    <row r="94" spans="1:24" ht="12">
      <c r="A94" s="52">
        <f t="shared" si="17"/>
        <v>43</v>
      </c>
      <c r="B94" s="1" t="s">
        <v>108</v>
      </c>
      <c r="C94" s="1" t="s">
        <v>397</v>
      </c>
      <c r="D94" s="1" t="s">
        <v>3</v>
      </c>
      <c r="E94" s="1" t="s">
        <v>105</v>
      </c>
      <c r="F94" s="28">
        <f t="shared" si="18"/>
        <v>40</v>
      </c>
      <c r="G94" s="17"/>
      <c r="J94"/>
      <c r="K94" s="1">
        <v>40</v>
      </c>
      <c r="S94" s="17"/>
      <c r="T94" s="2">
        <f>MIN(H94:I94:K94:L94:M94:P94:R94)</f>
        <v>40</v>
      </c>
      <c r="U94">
        <f t="shared" si="19"/>
        <v>10</v>
      </c>
      <c r="V94">
        <f t="shared" si="20"/>
        <v>1</v>
      </c>
      <c r="W94">
        <f t="shared" si="21"/>
        <v>1</v>
      </c>
      <c r="X94" s="23">
        <f t="shared" si="22"/>
        <v>50</v>
      </c>
    </row>
    <row r="95" spans="1:24" ht="12">
      <c r="A95" s="52">
        <f t="shared" si="17"/>
        <v>44</v>
      </c>
      <c r="B95" s="1" t="s">
        <v>108</v>
      </c>
      <c r="C95" s="1" t="s">
        <v>290</v>
      </c>
      <c r="D95" s="1" t="s">
        <v>28</v>
      </c>
      <c r="E95" s="1" t="s">
        <v>155</v>
      </c>
      <c r="F95" s="28">
        <f t="shared" si="18"/>
        <v>40</v>
      </c>
      <c r="G95" s="17"/>
      <c r="I95" s="1">
        <v>40</v>
      </c>
      <c r="J95"/>
      <c r="S95" s="17"/>
      <c r="T95" s="2">
        <f>MIN(H95:I95:K95:L95:M95:P95:R95)</f>
        <v>40</v>
      </c>
      <c r="U95">
        <f t="shared" si="19"/>
        <v>10</v>
      </c>
      <c r="V95">
        <f t="shared" si="20"/>
        <v>1</v>
      </c>
      <c r="W95">
        <f t="shared" si="21"/>
        <v>1</v>
      </c>
      <c r="X95" s="23">
        <f t="shared" si="22"/>
        <v>50</v>
      </c>
    </row>
    <row r="96" spans="1:24" ht="12">
      <c r="A96" s="52">
        <f t="shared" si="17"/>
        <v>45</v>
      </c>
      <c r="B96" s="1" t="s">
        <v>108</v>
      </c>
      <c r="C96" s="1" t="s">
        <v>1</v>
      </c>
      <c r="D96" s="1" t="s">
        <v>0</v>
      </c>
      <c r="E96" s="1" t="s">
        <v>398</v>
      </c>
      <c r="F96" s="28">
        <f t="shared" si="18"/>
        <v>39</v>
      </c>
      <c r="G96" s="17"/>
      <c r="J96"/>
      <c r="K96" s="1">
        <v>39</v>
      </c>
      <c r="S96" s="17"/>
      <c r="T96" s="2">
        <f>MIN(H96:I96:K96:L96:M96:P96:R96)</f>
        <v>39</v>
      </c>
      <c r="U96">
        <f t="shared" si="19"/>
        <v>10</v>
      </c>
      <c r="V96">
        <f t="shared" si="20"/>
        <v>1</v>
      </c>
      <c r="W96">
        <f t="shared" si="21"/>
        <v>1</v>
      </c>
      <c r="X96" s="23">
        <f t="shared" si="22"/>
        <v>49</v>
      </c>
    </row>
    <row r="97" spans="1:24" ht="12">
      <c r="A97" s="52">
        <f t="shared" si="17"/>
        <v>46</v>
      </c>
      <c r="B97" s="1" t="s">
        <v>108</v>
      </c>
      <c r="C97" s="1" t="s">
        <v>665</v>
      </c>
      <c r="D97" s="1" t="s">
        <v>96</v>
      </c>
      <c r="E97" s="1" t="s">
        <v>132</v>
      </c>
      <c r="F97" s="28">
        <f t="shared" si="18"/>
        <v>37</v>
      </c>
      <c r="G97" s="17"/>
      <c r="P97" s="1">
        <v>37</v>
      </c>
      <c r="S97" s="17"/>
      <c r="T97" s="2">
        <f>MIN(H97:I97:K97:L97:M97:P97:R97)</f>
        <v>37</v>
      </c>
      <c r="U97">
        <f t="shared" si="19"/>
        <v>10</v>
      </c>
      <c r="V97">
        <f t="shared" si="20"/>
        <v>1</v>
      </c>
      <c r="W97">
        <f t="shared" si="21"/>
        <v>1</v>
      </c>
      <c r="X97" s="23">
        <f t="shared" si="22"/>
        <v>47</v>
      </c>
    </row>
    <row r="98" spans="1:24" ht="12">
      <c r="A98" s="52">
        <f t="shared" si="17"/>
        <v>47</v>
      </c>
      <c r="B98" s="1" t="s">
        <v>108</v>
      </c>
      <c r="C98" s="1" t="s">
        <v>133</v>
      </c>
      <c r="D98" s="1" t="s">
        <v>134</v>
      </c>
      <c r="E98" s="1" t="s">
        <v>7</v>
      </c>
      <c r="F98" s="28">
        <f t="shared" si="18"/>
        <v>36</v>
      </c>
      <c r="G98" s="17"/>
      <c r="H98" s="1">
        <v>36</v>
      </c>
      <c r="J98"/>
      <c r="S98" s="17"/>
      <c r="T98" s="2">
        <f>MIN(H98:I98:K98:L98:M98:P98:R98)</f>
        <v>36</v>
      </c>
      <c r="U98">
        <f t="shared" si="19"/>
        <v>10</v>
      </c>
      <c r="V98">
        <f t="shared" si="20"/>
        <v>1</v>
      </c>
      <c r="W98">
        <f t="shared" si="21"/>
        <v>1</v>
      </c>
      <c r="X98" s="23">
        <f t="shared" si="22"/>
        <v>46</v>
      </c>
    </row>
    <row r="99" spans="1:24" ht="12">
      <c r="A99" s="52">
        <f t="shared" si="17"/>
        <v>48</v>
      </c>
      <c r="B99" s="1" t="s">
        <v>108</v>
      </c>
      <c r="C99" s="1" t="s">
        <v>401</v>
      </c>
      <c r="D99" s="1" t="s">
        <v>35</v>
      </c>
      <c r="E99" s="1" t="s">
        <v>120</v>
      </c>
      <c r="F99" s="28">
        <f t="shared" si="18"/>
        <v>36</v>
      </c>
      <c r="G99" s="17"/>
      <c r="K99" s="1">
        <v>36</v>
      </c>
      <c r="S99" s="17"/>
      <c r="T99" s="2">
        <f>MIN(H99:I99:K99:L99:M99:P99:R99)</f>
        <v>36</v>
      </c>
      <c r="U99">
        <f t="shared" si="19"/>
        <v>10</v>
      </c>
      <c r="V99">
        <f t="shared" si="20"/>
        <v>1</v>
      </c>
      <c r="W99">
        <f t="shared" si="21"/>
        <v>1</v>
      </c>
      <c r="X99" s="23">
        <f t="shared" si="22"/>
        <v>46</v>
      </c>
    </row>
    <row r="100" spans="1:24" ht="12">
      <c r="A100" s="52">
        <f t="shared" si="17"/>
        <v>49</v>
      </c>
      <c r="B100" s="1" t="s">
        <v>108</v>
      </c>
      <c r="C100" s="1" t="s">
        <v>669</v>
      </c>
      <c r="D100" s="1" t="s">
        <v>670</v>
      </c>
      <c r="E100" s="1" t="s">
        <v>92</v>
      </c>
      <c r="F100" s="28">
        <f t="shared" si="18"/>
        <v>35</v>
      </c>
      <c r="G100" s="17"/>
      <c r="J100"/>
      <c r="P100" s="1">
        <v>35</v>
      </c>
      <c r="S100" s="17"/>
      <c r="T100" s="2">
        <f>MIN(H100:I100:K100:L100:M100:P100:R100)</f>
        <v>35</v>
      </c>
      <c r="U100">
        <f t="shared" si="19"/>
        <v>10</v>
      </c>
      <c r="V100">
        <f t="shared" si="20"/>
        <v>1</v>
      </c>
      <c r="W100">
        <f t="shared" si="21"/>
        <v>1</v>
      </c>
      <c r="X100" s="23">
        <f t="shared" si="22"/>
        <v>45</v>
      </c>
    </row>
    <row r="101" spans="1:24" ht="12">
      <c r="A101" s="52">
        <f t="shared" si="17"/>
        <v>50</v>
      </c>
      <c r="B101" s="1" t="s">
        <v>108</v>
      </c>
      <c r="C101" s="1" t="s">
        <v>402</v>
      </c>
      <c r="D101" s="1" t="s">
        <v>156</v>
      </c>
      <c r="E101" s="1" t="s">
        <v>89</v>
      </c>
      <c r="F101" s="28">
        <f t="shared" si="18"/>
        <v>34</v>
      </c>
      <c r="G101" s="17"/>
      <c r="J101"/>
      <c r="K101" s="1">
        <v>34</v>
      </c>
      <c r="S101" s="17"/>
      <c r="T101" s="2">
        <f>MIN(H101:I101:K101:L101:M101:P101:R101)</f>
        <v>34</v>
      </c>
      <c r="U101">
        <f t="shared" si="19"/>
        <v>10</v>
      </c>
      <c r="V101">
        <f t="shared" si="20"/>
        <v>1</v>
      </c>
      <c r="W101">
        <f t="shared" si="21"/>
        <v>1</v>
      </c>
      <c r="X101" s="23">
        <f t="shared" si="22"/>
        <v>44</v>
      </c>
    </row>
    <row r="102" spans="1:24" ht="12">
      <c r="A102" s="52">
        <f t="shared" si="17"/>
        <v>51</v>
      </c>
      <c r="B102" s="1" t="s">
        <v>108</v>
      </c>
      <c r="C102" s="1" t="s">
        <v>673</v>
      </c>
      <c r="D102" s="1" t="s">
        <v>674</v>
      </c>
      <c r="E102" s="1" t="s">
        <v>662</v>
      </c>
      <c r="F102" s="28">
        <f t="shared" si="18"/>
        <v>32</v>
      </c>
      <c r="G102" s="17"/>
      <c r="J102"/>
      <c r="P102" s="1">
        <v>32</v>
      </c>
      <c r="S102" s="17"/>
      <c r="T102" s="2">
        <f>MIN(H102:I102:K102:L102:M102:P102:R102)</f>
        <v>32</v>
      </c>
      <c r="U102">
        <f t="shared" si="19"/>
        <v>10</v>
      </c>
      <c r="V102">
        <f t="shared" si="20"/>
        <v>1</v>
      </c>
      <c r="W102">
        <f t="shared" si="21"/>
        <v>1</v>
      </c>
      <c r="X102" s="23">
        <f t="shared" si="22"/>
        <v>42</v>
      </c>
    </row>
    <row r="103" spans="1:24" ht="12">
      <c r="A103" s="52">
        <f t="shared" si="17"/>
        <v>52</v>
      </c>
      <c r="B103" s="1" t="s">
        <v>108</v>
      </c>
      <c r="C103" s="1" t="s">
        <v>666</v>
      </c>
      <c r="D103" s="1" t="s">
        <v>667</v>
      </c>
      <c r="E103" s="1" t="s">
        <v>668</v>
      </c>
      <c r="F103" s="28">
        <f t="shared" si="18"/>
        <v>30</v>
      </c>
      <c r="G103" s="17"/>
      <c r="J103"/>
      <c r="P103" s="1">
        <v>30</v>
      </c>
      <c r="S103" s="17"/>
      <c r="T103" s="2">
        <f>MIN(H103:I103:K103:L103:M103:P103:R103)</f>
        <v>30</v>
      </c>
      <c r="U103">
        <f t="shared" si="19"/>
        <v>10</v>
      </c>
      <c r="V103">
        <f t="shared" si="20"/>
        <v>1</v>
      </c>
      <c r="W103">
        <f t="shared" si="21"/>
        <v>1</v>
      </c>
      <c r="X103" s="23">
        <f t="shared" si="22"/>
        <v>40</v>
      </c>
    </row>
    <row r="104" spans="1:24" ht="12">
      <c r="A104" s="52">
        <f t="shared" si="17"/>
        <v>53</v>
      </c>
      <c r="B104" s="1" t="s">
        <v>108</v>
      </c>
      <c r="C104" s="1" t="s">
        <v>79</v>
      </c>
      <c r="D104" s="1" t="s">
        <v>8</v>
      </c>
      <c r="E104" s="1" t="s">
        <v>144</v>
      </c>
      <c r="F104" s="28">
        <f t="shared" si="18"/>
        <v>29</v>
      </c>
      <c r="G104" s="17"/>
      <c r="H104" s="1">
        <v>29</v>
      </c>
      <c r="S104" s="17"/>
      <c r="T104" s="2">
        <f>MIN(H104:I104:K104:L104:M104:P104:R104)</f>
        <v>29</v>
      </c>
      <c r="U104">
        <f t="shared" si="19"/>
        <v>10</v>
      </c>
      <c r="V104">
        <f t="shared" si="20"/>
        <v>1</v>
      </c>
      <c r="W104">
        <f t="shared" si="21"/>
        <v>1</v>
      </c>
      <c r="X104" s="23">
        <f t="shared" si="22"/>
        <v>39</v>
      </c>
    </row>
    <row r="105" spans="1:24" ht="12">
      <c r="A105" s="52">
        <f t="shared" si="17"/>
        <v>54</v>
      </c>
      <c r="B105" s="1" t="s">
        <v>108</v>
      </c>
      <c r="C105" s="1" t="s">
        <v>403</v>
      </c>
      <c r="D105" s="1" t="s">
        <v>404</v>
      </c>
      <c r="E105" s="1" t="s">
        <v>385</v>
      </c>
      <c r="F105" s="28">
        <f t="shared" si="18"/>
        <v>10</v>
      </c>
      <c r="G105" s="17"/>
      <c r="K105" s="1">
        <v>10</v>
      </c>
      <c r="S105" s="17"/>
      <c r="T105" s="2">
        <f>MIN(H105:I105:K105:L105:M105:P105:R105)</f>
        <v>10</v>
      </c>
      <c r="U105">
        <f t="shared" si="19"/>
        <v>10</v>
      </c>
      <c r="V105">
        <f t="shared" si="20"/>
        <v>1</v>
      </c>
      <c r="W105">
        <f t="shared" si="21"/>
        <v>1</v>
      </c>
      <c r="X105" s="23">
        <f t="shared" si="22"/>
        <v>20</v>
      </c>
    </row>
    <row r="106" spans="1:24" ht="12">
      <c r="A106" s="52">
        <f t="shared" si="17"/>
        <v>55</v>
      </c>
      <c r="B106" s="1" t="s">
        <v>108</v>
      </c>
      <c r="C106" s="1" t="s">
        <v>292</v>
      </c>
      <c r="D106" s="1" t="s">
        <v>112</v>
      </c>
      <c r="E106" s="1" t="s">
        <v>293</v>
      </c>
      <c r="F106" s="28">
        <f t="shared" si="18"/>
        <v>10</v>
      </c>
      <c r="G106" s="17"/>
      <c r="I106" s="1">
        <v>10</v>
      </c>
      <c r="J106"/>
      <c r="S106" s="17"/>
      <c r="T106" s="2">
        <f>MIN(H106:I106:K106:L106:M106:P106:R106)</f>
        <v>10</v>
      </c>
      <c r="U106">
        <f t="shared" si="19"/>
        <v>10</v>
      </c>
      <c r="V106">
        <f t="shared" si="20"/>
        <v>1</v>
      </c>
      <c r="W106">
        <f t="shared" si="21"/>
        <v>1</v>
      </c>
      <c r="X106" s="23">
        <f t="shared" si="22"/>
        <v>20</v>
      </c>
    </row>
    <row r="107" spans="1:24" ht="12">
      <c r="A107" s="52">
        <f t="shared" si="17"/>
        <v>56</v>
      </c>
      <c r="B107" s="1" t="s">
        <v>108</v>
      </c>
      <c r="C107" s="1" t="s">
        <v>1</v>
      </c>
      <c r="D107" s="1" t="s">
        <v>2</v>
      </c>
      <c r="E107" s="1" t="s">
        <v>218</v>
      </c>
      <c r="F107" s="28">
        <f t="shared" si="18"/>
        <v>10</v>
      </c>
      <c r="G107" s="17"/>
      <c r="I107" s="1">
        <v>10</v>
      </c>
      <c r="J107"/>
      <c r="S107" s="17"/>
      <c r="T107" s="2">
        <f>MIN(H107:I107:K107:L107:M107:P107:R107)</f>
        <v>10</v>
      </c>
      <c r="U107">
        <f t="shared" si="19"/>
        <v>10</v>
      </c>
      <c r="V107">
        <f t="shared" si="20"/>
        <v>1</v>
      </c>
      <c r="W107">
        <f t="shared" si="21"/>
        <v>1</v>
      </c>
      <c r="X107" s="23">
        <f t="shared" si="22"/>
        <v>20</v>
      </c>
    </row>
    <row r="108" spans="1:24" ht="12">
      <c r="A108" s="52">
        <f t="shared" si="17"/>
        <v>57</v>
      </c>
      <c r="B108" s="1" t="s">
        <v>108</v>
      </c>
      <c r="C108" s="1" t="s">
        <v>579</v>
      </c>
      <c r="D108" s="1" t="s">
        <v>158</v>
      </c>
      <c r="E108" s="1" t="s">
        <v>260</v>
      </c>
      <c r="F108" s="28"/>
      <c r="G108" s="17"/>
      <c r="J108"/>
      <c r="M108" s="1">
        <v>10</v>
      </c>
      <c r="S108" s="17"/>
      <c r="T108" s="2">
        <f>MIN(H108:I108:K108:L108:M108:P108:R108)</f>
        <v>10</v>
      </c>
      <c r="U108">
        <f t="shared" si="19"/>
        <v>10</v>
      </c>
      <c r="V108">
        <f t="shared" si="20"/>
        <v>1</v>
      </c>
      <c r="W108">
        <f t="shared" si="21"/>
        <v>1</v>
      </c>
      <c r="X108" s="23">
        <f t="shared" si="22"/>
        <v>20</v>
      </c>
    </row>
    <row r="109" spans="1:24" s="7" customFormat="1" ht="12">
      <c r="A109" s="52">
        <f t="shared" si="17"/>
        <v>58</v>
      </c>
      <c r="B109" s="1" t="s">
        <v>108</v>
      </c>
      <c r="C109" s="1" t="s">
        <v>536</v>
      </c>
      <c r="D109" s="1" t="s">
        <v>537</v>
      </c>
      <c r="E109" s="1" t="s">
        <v>218</v>
      </c>
      <c r="F109" s="28">
        <f>H109+I109+J109+K109+L109+M109+N109+O109+P109+Q109+R109</f>
        <v>10</v>
      </c>
      <c r="G109" s="17"/>
      <c r="H109" s="1"/>
      <c r="I109" s="1"/>
      <c r="J109">
        <v>10</v>
      </c>
      <c r="K109" s="1"/>
      <c r="L109" s="1"/>
      <c r="M109" s="1"/>
      <c r="N109" s="1"/>
      <c r="O109" s="1"/>
      <c r="P109" s="1"/>
      <c r="Q109" s="1"/>
      <c r="R109" s="1"/>
      <c r="S109" s="17"/>
      <c r="T109" s="2">
        <f>MIN(H109:I109:K109:L109:M109:P109:R109)</f>
        <v>10</v>
      </c>
      <c r="U109">
        <f t="shared" si="19"/>
        <v>0</v>
      </c>
      <c r="V109">
        <f t="shared" si="20"/>
        <v>0</v>
      </c>
      <c r="W109">
        <f t="shared" si="21"/>
        <v>1</v>
      </c>
      <c r="X109" s="23">
        <f t="shared" si="22"/>
        <v>10</v>
      </c>
    </row>
    <row r="110" spans="1:24" ht="12">
      <c r="A110" s="52">
        <f t="shared" si="17"/>
        <v>59</v>
      </c>
      <c r="B110" s="1" t="s">
        <v>108</v>
      </c>
      <c r="C110" s="1" t="s">
        <v>101</v>
      </c>
      <c r="D110" s="1" t="s">
        <v>12</v>
      </c>
      <c r="E110" s="1" t="s">
        <v>7</v>
      </c>
      <c r="F110" s="28">
        <f>H110+I110+J110+K110+L110+M110+N110+O110+P110+Q110+R110</f>
        <v>10</v>
      </c>
      <c r="G110" s="17"/>
      <c r="Q110" s="1">
        <v>10</v>
      </c>
      <c r="S110" s="17"/>
      <c r="T110" s="2">
        <f>MIN(H110:I110:K110:L110:M110:P110:R110)</f>
        <v>10</v>
      </c>
      <c r="U110">
        <f t="shared" si="19"/>
        <v>0</v>
      </c>
      <c r="V110">
        <f t="shared" si="20"/>
        <v>0</v>
      </c>
      <c r="W110">
        <f t="shared" si="21"/>
        <v>1</v>
      </c>
      <c r="X110" s="23">
        <f t="shared" si="22"/>
        <v>10</v>
      </c>
    </row>
    <row r="111" spans="1:24" ht="12">
      <c r="A111" s="52">
        <f t="shared" si="17"/>
        <v>60</v>
      </c>
      <c r="B111" s="1" t="s">
        <v>108</v>
      </c>
      <c r="C111" s="1" t="s">
        <v>60</v>
      </c>
      <c r="D111" s="1" t="s">
        <v>392</v>
      </c>
      <c r="E111" s="1" t="s">
        <v>722</v>
      </c>
      <c r="F111" s="28">
        <f>H111+I111+J111+K111+L111+M111+N111+O111+P111+Q111+R111</f>
        <v>10</v>
      </c>
      <c r="G111" s="17"/>
      <c r="Q111" s="1">
        <v>10</v>
      </c>
      <c r="S111" s="17"/>
      <c r="T111" s="2">
        <f>MIN(H111:I111:K111:L111:M111:P111:R111)</f>
        <v>10</v>
      </c>
      <c r="U111">
        <f t="shared" si="19"/>
        <v>0</v>
      </c>
      <c r="V111">
        <f t="shared" si="20"/>
        <v>0</v>
      </c>
      <c r="W111">
        <f t="shared" si="21"/>
        <v>1</v>
      </c>
      <c r="X111" s="23">
        <f t="shared" si="22"/>
        <v>10</v>
      </c>
    </row>
    <row r="112" spans="1:24" ht="12">
      <c r="A112" s="52">
        <f t="shared" si="17"/>
        <v>61</v>
      </c>
      <c r="B112" s="1" t="s">
        <v>108</v>
      </c>
      <c r="C112" s="1" t="s">
        <v>70</v>
      </c>
      <c r="D112" s="1" t="s">
        <v>672</v>
      </c>
      <c r="E112" s="1" t="s">
        <v>722</v>
      </c>
      <c r="F112" s="28">
        <f>H112+I112+J112+K112+L112+M112+N112+O112+P112+Q112+R112</f>
        <v>10</v>
      </c>
      <c r="G112" s="17"/>
      <c r="Q112" s="1">
        <v>10</v>
      </c>
      <c r="S112" s="17"/>
      <c r="T112" s="2">
        <f>MIN(H112:I112:K112:L112:M112:P112:R112)</f>
        <v>10</v>
      </c>
      <c r="U112">
        <f t="shared" si="19"/>
        <v>0</v>
      </c>
      <c r="V112">
        <f t="shared" si="20"/>
        <v>0</v>
      </c>
      <c r="W112">
        <f t="shared" si="21"/>
        <v>1</v>
      </c>
      <c r="X112" s="23">
        <f t="shared" si="22"/>
        <v>10</v>
      </c>
    </row>
    <row r="113" spans="1:24" ht="12.75" thickBot="1">
      <c r="A113" s="52">
        <f t="shared" si="17"/>
        <v>62</v>
      </c>
      <c r="B113" s="1" t="s">
        <v>108</v>
      </c>
      <c r="C113" s="4" t="s">
        <v>309</v>
      </c>
      <c r="D113" s="4" t="s">
        <v>112</v>
      </c>
      <c r="E113" s="4" t="s">
        <v>377</v>
      </c>
      <c r="F113" s="28">
        <f>H113+I113+J113+K113+L113+M113+N113+O113+P113+Q113+R113</f>
        <v>10</v>
      </c>
      <c r="G113" s="18"/>
      <c r="H113" s="4"/>
      <c r="I113" s="4"/>
      <c r="J113" s="5"/>
      <c r="K113" s="4"/>
      <c r="L113" s="4"/>
      <c r="M113" s="4"/>
      <c r="N113" s="4"/>
      <c r="O113" s="4">
        <v>10</v>
      </c>
      <c r="P113" s="4"/>
      <c r="Q113" s="4"/>
      <c r="R113" s="4"/>
      <c r="S113" s="18"/>
      <c r="T113" s="2">
        <f>MIN(H113:I113:K113:L113:M113:P113:R113)</f>
        <v>10</v>
      </c>
      <c r="U113">
        <f t="shared" si="19"/>
        <v>0</v>
      </c>
      <c r="V113">
        <f t="shared" si="20"/>
        <v>0</v>
      </c>
      <c r="W113">
        <f t="shared" si="21"/>
        <v>1</v>
      </c>
      <c r="X113" s="23">
        <f t="shared" si="22"/>
        <v>10</v>
      </c>
    </row>
    <row r="114" spans="1:24" ht="12">
      <c r="A114" s="35"/>
      <c r="B114" s="36"/>
      <c r="C114" s="37"/>
      <c r="D114" s="37"/>
      <c r="E114" s="37"/>
      <c r="F114" s="36"/>
      <c r="G114" s="37"/>
      <c r="H114" s="37"/>
      <c r="I114" s="37"/>
      <c r="J114" s="41"/>
      <c r="K114" s="37"/>
      <c r="L114" s="37"/>
      <c r="M114" s="37"/>
      <c r="N114" s="37"/>
      <c r="O114" s="37"/>
      <c r="P114" s="37"/>
      <c r="Q114" s="37"/>
      <c r="R114" s="37"/>
      <c r="S114" s="37"/>
      <c r="T114" s="39"/>
      <c r="U114" s="40"/>
      <c r="V114" s="40"/>
      <c r="W114" s="40"/>
      <c r="X114" s="42"/>
    </row>
    <row r="115" spans="1:24" ht="12">
      <c r="A115" s="48">
        <v>1</v>
      </c>
      <c r="B115" s="44" t="s">
        <v>145</v>
      </c>
      <c r="C115" s="44" t="s">
        <v>157</v>
      </c>
      <c r="D115" s="44" t="s">
        <v>158</v>
      </c>
      <c r="E115" s="44" t="s">
        <v>74</v>
      </c>
      <c r="F115" s="44">
        <f aca="true" t="shared" si="23" ref="F115:F146">H115+I115+J115+K115+L115+M115+N115+O115+P115+Q115+R115</f>
        <v>339</v>
      </c>
      <c r="G115" s="44"/>
      <c r="H115" s="44">
        <v>45</v>
      </c>
      <c r="I115" s="44">
        <v>45</v>
      </c>
      <c r="J115" s="44"/>
      <c r="K115" s="44">
        <v>46</v>
      </c>
      <c r="L115" s="44">
        <v>50</v>
      </c>
      <c r="M115" s="44">
        <v>48</v>
      </c>
      <c r="N115" s="44"/>
      <c r="O115" s="44">
        <v>10</v>
      </c>
      <c r="P115" s="44">
        <v>38</v>
      </c>
      <c r="Q115" s="44">
        <v>10</v>
      </c>
      <c r="R115" s="44">
        <v>47</v>
      </c>
      <c r="S115" s="44"/>
      <c r="T115" s="45">
        <v>38</v>
      </c>
      <c r="U115" s="46">
        <f aca="true" t="shared" si="24" ref="U115:U146">COUNTA(H115,I115,K115,L115,M115,P115,R115)*10</f>
        <v>70</v>
      </c>
      <c r="V115" s="46">
        <f aca="true" t="shared" si="25" ref="V115:V146">COUNTA(H115,I115,K115,L115,M115,P115,R115)</f>
        <v>7</v>
      </c>
      <c r="W115" s="46">
        <f aca="true" t="shared" si="26" ref="W115:W146">COUNTA(H115:R115)</f>
        <v>9</v>
      </c>
      <c r="X115" s="47">
        <f aca="true" t="shared" si="27" ref="X115:X146">(H115+I115+J115+K115+L115+M115+N115+O115+P115+Q115+R115)-IF(COUNTA(H115,I115,K115,L115,M115,P115,R115)&gt;=7,T115,0)+U115</f>
        <v>371</v>
      </c>
    </row>
    <row r="116" spans="1:24" ht="12">
      <c r="A116" s="48">
        <f aca="true" t="shared" si="28" ref="A116:A179">A115+1</f>
        <v>2</v>
      </c>
      <c r="B116" s="44" t="s">
        <v>145</v>
      </c>
      <c r="C116" s="44" t="s">
        <v>9</v>
      </c>
      <c r="D116" s="44" t="s">
        <v>10</v>
      </c>
      <c r="E116" s="44" t="s">
        <v>161</v>
      </c>
      <c r="F116" s="44">
        <f t="shared" si="23"/>
        <v>331</v>
      </c>
      <c r="G116" s="44"/>
      <c r="H116" s="44">
        <v>42</v>
      </c>
      <c r="I116" s="44">
        <v>41</v>
      </c>
      <c r="J116" s="44">
        <v>10</v>
      </c>
      <c r="K116" s="44">
        <v>41</v>
      </c>
      <c r="L116" s="44">
        <v>44</v>
      </c>
      <c r="M116" s="44">
        <v>44</v>
      </c>
      <c r="N116" s="44">
        <v>10</v>
      </c>
      <c r="O116" s="44">
        <v>10</v>
      </c>
      <c r="P116" s="44">
        <v>35</v>
      </c>
      <c r="Q116" s="44">
        <v>10</v>
      </c>
      <c r="R116" s="44">
        <v>44</v>
      </c>
      <c r="S116" s="44"/>
      <c r="T116" s="45">
        <v>35</v>
      </c>
      <c r="U116" s="46">
        <f t="shared" si="24"/>
        <v>70</v>
      </c>
      <c r="V116" s="46">
        <f t="shared" si="25"/>
        <v>7</v>
      </c>
      <c r="W116" s="46">
        <f t="shared" si="26"/>
        <v>11</v>
      </c>
      <c r="X116" s="47">
        <f t="shared" si="27"/>
        <v>366</v>
      </c>
    </row>
    <row r="117" spans="1:24" ht="12">
      <c r="A117" s="48">
        <f t="shared" si="28"/>
        <v>3</v>
      </c>
      <c r="B117" s="44" t="s">
        <v>145</v>
      </c>
      <c r="C117" s="44" t="s">
        <v>115</v>
      </c>
      <c r="D117" s="44" t="s">
        <v>116</v>
      </c>
      <c r="E117" s="44" t="s">
        <v>117</v>
      </c>
      <c r="F117" s="44">
        <f t="shared" si="23"/>
        <v>298</v>
      </c>
      <c r="G117" s="44"/>
      <c r="H117" s="44">
        <v>47</v>
      </c>
      <c r="I117" s="44">
        <v>46</v>
      </c>
      <c r="J117" s="44">
        <v>10</v>
      </c>
      <c r="K117" s="44">
        <v>10</v>
      </c>
      <c r="L117" s="44">
        <v>48</v>
      </c>
      <c r="M117" s="44">
        <v>46</v>
      </c>
      <c r="N117" s="44"/>
      <c r="O117" s="44"/>
      <c r="P117" s="44">
        <v>45</v>
      </c>
      <c r="Q117" s="44"/>
      <c r="R117" s="44">
        <v>46</v>
      </c>
      <c r="S117" s="44"/>
      <c r="T117" s="45">
        <f>MIN(H117:I117:K117:L117:M117:P117:R117)</f>
        <v>10</v>
      </c>
      <c r="U117" s="46">
        <f t="shared" si="24"/>
        <v>70</v>
      </c>
      <c r="V117" s="46">
        <f t="shared" si="25"/>
        <v>7</v>
      </c>
      <c r="W117" s="46">
        <f t="shared" si="26"/>
        <v>8</v>
      </c>
      <c r="X117" s="47">
        <f t="shared" si="27"/>
        <v>358</v>
      </c>
    </row>
    <row r="118" spans="1:26" ht="12">
      <c r="A118" s="48">
        <f t="shared" si="28"/>
        <v>4</v>
      </c>
      <c r="B118" s="44" t="s">
        <v>145</v>
      </c>
      <c r="C118" s="44" t="s">
        <v>153</v>
      </c>
      <c r="D118" s="44" t="s">
        <v>154</v>
      </c>
      <c r="E118" s="44" t="s">
        <v>155</v>
      </c>
      <c r="F118" s="44">
        <f t="shared" si="23"/>
        <v>261</v>
      </c>
      <c r="G118" s="44"/>
      <c r="H118" s="44">
        <v>48</v>
      </c>
      <c r="I118" s="44">
        <v>44</v>
      </c>
      <c r="J118" s="44"/>
      <c r="K118" s="44">
        <v>42</v>
      </c>
      <c r="L118" s="44">
        <v>47</v>
      </c>
      <c r="M118" s="44">
        <v>41</v>
      </c>
      <c r="N118" s="44"/>
      <c r="O118" s="44"/>
      <c r="P118" s="44">
        <v>29</v>
      </c>
      <c r="Q118" s="44">
        <v>10</v>
      </c>
      <c r="R118" s="44"/>
      <c r="S118" s="44"/>
      <c r="T118" s="45">
        <f>MIN(H118:I118:K118:L118:M118:P118:R118)</f>
        <v>10</v>
      </c>
      <c r="U118" s="46">
        <f t="shared" si="24"/>
        <v>60</v>
      </c>
      <c r="V118" s="46">
        <f t="shared" si="25"/>
        <v>6</v>
      </c>
      <c r="W118" s="46">
        <f t="shared" si="26"/>
        <v>7</v>
      </c>
      <c r="X118" s="47">
        <f t="shared" si="27"/>
        <v>321</v>
      </c>
      <c r="Z118"/>
    </row>
    <row r="119" spans="1:26" ht="12">
      <c r="A119" s="48">
        <f t="shared" si="28"/>
        <v>5</v>
      </c>
      <c r="B119" s="44" t="s">
        <v>145</v>
      </c>
      <c r="C119" s="44" t="s">
        <v>11</v>
      </c>
      <c r="D119" s="44" t="s">
        <v>12</v>
      </c>
      <c r="E119" s="44" t="s">
        <v>7</v>
      </c>
      <c r="F119" s="44">
        <f t="shared" si="23"/>
        <v>257</v>
      </c>
      <c r="G119" s="44"/>
      <c r="H119" s="44">
        <v>34</v>
      </c>
      <c r="I119" s="44">
        <v>37</v>
      </c>
      <c r="J119" s="44"/>
      <c r="K119" s="44">
        <v>27</v>
      </c>
      <c r="L119" s="44">
        <v>41</v>
      </c>
      <c r="M119" s="44">
        <v>37</v>
      </c>
      <c r="N119" s="44"/>
      <c r="O119" s="44">
        <v>10</v>
      </c>
      <c r="P119" s="44">
        <v>23</v>
      </c>
      <c r="Q119" s="44">
        <v>10</v>
      </c>
      <c r="R119" s="44">
        <v>38</v>
      </c>
      <c r="S119" s="44"/>
      <c r="T119" s="45">
        <v>23</v>
      </c>
      <c r="U119" s="46">
        <f t="shared" si="24"/>
        <v>70</v>
      </c>
      <c r="V119" s="46">
        <f t="shared" si="25"/>
        <v>7</v>
      </c>
      <c r="W119" s="46">
        <f t="shared" si="26"/>
        <v>9</v>
      </c>
      <c r="X119" s="47">
        <f t="shared" si="27"/>
        <v>304</v>
      </c>
      <c r="Z119"/>
    </row>
    <row r="120" spans="1:26" ht="12">
      <c r="A120" s="48">
        <f t="shared" si="28"/>
        <v>6</v>
      </c>
      <c r="B120" s="44" t="s">
        <v>145</v>
      </c>
      <c r="C120" s="44" t="s">
        <v>14</v>
      </c>
      <c r="D120" s="44" t="s">
        <v>15</v>
      </c>
      <c r="E120" s="44" t="s">
        <v>168</v>
      </c>
      <c r="F120" s="44">
        <f t="shared" si="23"/>
        <v>231</v>
      </c>
      <c r="G120" s="44"/>
      <c r="H120" s="44">
        <v>37</v>
      </c>
      <c r="I120" s="44">
        <v>35</v>
      </c>
      <c r="J120" s="44"/>
      <c r="K120" s="44">
        <v>23</v>
      </c>
      <c r="L120" s="44">
        <v>43</v>
      </c>
      <c r="M120" s="44">
        <v>40</v>
      </c>
      <c r="N120" s="44"/>
      <c r="O120" s="44">
        <v>10</v>
      </c>
      <c r="P120" s="44">
        <v>33</v>
      </c>
      <c r="Q120" s="44">
        <v>10</v>
      </c>
      <c r="R120" s="44"/>
      <c r="S120" s="44"/>
      <c r="T120" s="45">
        <f>MIN(H120:I120:K120:L120:M120:P120:R120)</f>
        <v>10</v>
      </c>
      <c r="U120" s="46">
        <f t="shared" si="24"/>
        <v>60</v>
      </c>
      <c r="V120" s="46">
        <f t="shared" si="25"/>
        <v>6</v>
      </c>
      <c r="W120" s="46">
        <f t="shared" si="26"/>
        <v>8</v>
      </c>
      <c r="X120" s="47">
        <f t="shared" si="27"/>
        <v>291</v>
      </c>
      <c r="Z120"/>
    </row>
    <row r="121" spans="1:26" ht="12">
      <c r="A121" s="52">
        <f t="shared" si="28"/>
        <v>7</v>
      </c>
      <c r="B121" s="1" t="s">
        <v>145</v>
      </c>
      <c r="C121" s="1" t="s">
        <v>159</v>
      </c>
      <c r="D121" s="1" t="s">
        <v>160</v>
      </c>
      <c r="E121" s="1" t="s">
        <v>141</v>
      </c>
      <c r="F121" s="28">
        <f t="shared" si="23"/>
        <v>228</v>
      </c>
      <c r="G121" s="17"/>
      <c r="H121" s="1">
        <v>44</v>
      </c>
      <c r="K121" s="1">
        <v>44</v>
      </c>
      <c r="L121" s="1">
        <v>45</v>
      </c>
      <c r="M121" s="1">
        <v>43</v>
      </c>
      <c r="O121" s="1">
        <v>10</v>
      </c>
      <c r="P121" s="1">
        <v>42</v>
      </c>
      <c r="S121" s="17"/>
      <c r="T121" s="2">
        <f>MIN(H121:I121:K121:L121:M121:P121:R121)</f>
        <v>10</v>
      </c>
      <c r="U121">
        <f t="shared" si="24"/>
        <v>50</v>
      </c>
      <c r="V121">
        <f t="shared" si="25"/>
        <v>5</v>
      </c>
      <c r="W121">
        <f t="shared" si="26"/>
        <v>6</v>
      </c>
      <c r="X121" s="23">
        <f t="shared" si="27"/>
        <v>278</v>
      </c>
      <c r="Z121"/>
    </row>
    <row r="122" spans="1:24" ht="12">
      <c r="A122" s="52">
        <f t="shared" si="28"/>
        <v>8</v>
      </c>
      <c r="B122" s="1" t="s">
        <v>145</v>
      </c>
      <c r="C122" s="1" t="s">
        <v>410</v>
      </c>
      <c r="D122" s="1" t="s">
        <v>411</v>
      </c>
      <c r="E122" s="1" t="s">
        <v>105</v>
      </c>
      <c r="F122" s="28">
        <f t="shared" si="23"/>
        <v>191</v>
      </c>
      <c r="G122" s="17"/>
      <c r="K122" s="1">
        <v>45</v>
      </c>
      <c r="L122">
        <v>53</v>
      </c>
      <c r="M122" s="1">
        <v>47</v>
      </c>
      <c r="P122" s="1">
        <v>46</v>
      </c>
      <c r="S122" s="17"/>
      <c r="T122" s="2">
        <f>MIN(H122:I122:K122:L122:M122:P122:R122)</f>
        <v>45</v>
      </c>
      <c r="U122">
        <f t="shared" si="24"/>
        <v>40</v>
      </c>
      <c r="V122">
        <f t="shared" si="25"/>
        <v>4</v>
      </c>
      <c r="W122">
        <f t="shared" si="26"/>
        <v>4</v>
      </c>
      <c r="X122" s="23">
        <f t="shared" si="27"/>
        <v>231</v>
      </c>
    </row>
    <row r="123" spans="1:26" ht="12">
      <c r="A123" s="52">
        <f t="shared" si="28"/>
        <v>9</v>
      </c>
      <c r="B123" s="1" t="s">
        <v>145</v>
      </c>
      <c r="C123" s="1" t="s">
        <v>21</v>
      </c>
      <c r="D123" s="1" t="s">
        <v>22</v>
      </c>
      <c r="E123" s="1" t="s">
        <v>7</v>
      </c>
      <c r="F123" s="28">
        <f t="shared" si="23"/>
        <v>181</v>
      </c>
      <c r="G123" s="17"/>
      <c r="H123" s="1">
        <v>38</v>
      </c>
      <c r="I123" s="1">
        <v>50</v>
      </c>
      <c r="L123"/>
      <c r="P123" s="1">
        <v>43</v>
      </c>
      <c r="R123" s="1">
        <v>50</v>
      </c>
      <c r="S123" s="17"/>
      <c r="T123" s="2">
        <f>MIN(H123:I123:K123:L123:M123:P123:R123)</f>
        <v>38</v>
      </c>
      <c r="U123">
        <f t="shared" si="24"/>
        <v>40</v>
      </c>
      <c r="V123">
        <f t="shared" si="25"/>
        <v>4</v>
      </c>
      <c r="W123">
        <f t="shared" si="26"/>
        <v>4</v>
      </c>
      <c r="X123" s="23">
        <f t="shared" si="27"/>
        <v>221</v>
      </c>
      <c r="Z123"/>
    </row>
    <row r="124" spans="1:24" ht="12">
      <c r="A124" s="52">
        <f t="shared" si="28"/>
        <v>10</v>
      </c>
      <c r="B124" s="1" t="s">
        <v>145</v>
      </c>
      <c r="C124" s="1" t="s">
        <v>187</v>
      </c>
      <c r="D124" s="1" t="s">
        <v>188</v>
      </c>
      <c r="E124" s="1" t="s">
        <v>117</v>
      </c>
      <c r="F124" s="28">
        <f t="shared" si="23"/>
        <v>159</v>
      </c>
      <c r="G124" s="17"/>
      <c r="H124" s="1">
        <v>10</v>
      </c>
      <c r="I124" s="1">
        <v>23</v>
      </c>
      <c r="K124" s="1">
        <v>10</v>
      </c>
      <c r="L124" s="1">
        <v>38</v>
      </c>
      <c r="M124" s="1">
        <v>31</v>
      </c>
      <c r="P124" s="1">
        <v>10</v>
      </c>
      <c r="Q124" s="1">
        <v>10</v>
      </c>
      <c r="R124" s="1">
        <v>27</v>
      </c>
      <c r="S124" s="17"/>
      <c r="T124" s="2">
        <f>MIN(H124:I124:K124:L124:M124:P124:R124)</f>
        <v>10</v>
      </c>
      <c r="U124">
        <f t="shared" si="24"/>
        <v>70</v>
      </c>
      <c r="V124">
        <f t="shared" si="25"/>
        <v>7</v>
      </c>
      <c r="W124">
        <f t="shared" si="26"/>
        <v>8</v>
      </c>
      <c r="X124" s="23">
        <f t="shared" si="27"/>
        <v>219</v>
      </c>
    </row>
    <row r="125" spans="1:26" ht="12">
      <c r="A125" s="52">
        <f t="shared" si="28"/>
        <v>11</v>
      </c>
      <c r="B125" s="1" t="s">
        <v>145</v>
      </c>
      <c r="C125" s="1" t="s">
        <v>151</v>
      </c>
      <c r="D125" s="1" t="s">
        <v>152</v>
      </c>
      <c r="E125" s="1" t="s">
        <v>124</v>
      </c>
      <c r="F125" s="28">
        <f t="shared" si="23"/>
        <v>175</v>
      </c>
      <c r="G125" s="17"/>
      <c r="H125" s="1">
        <v>50</v>
      </c>
      <c r="I125" s="1">
        <v>43</v>
      </c>
      <c r="P125" s="1">
        <v>37</v>
      </c>
      <c r="R125" s="1">
        <v>45</v>
      </c>
      <c r="S125" s="17"/>
      <c r="T125" s="2">
        <f>MIN(H125:I125:K125:L125:M125:P125:R125)</f>
        <v>37</v>
      </c>
      <c r="U125">
        <f t="shared" si="24"/>
        <v>40</v>
      </c>
      <c r="V125">
        <f t="shared" si="25"/>
        <v>4</v>
      </c>
      <c r="W125">
        <f t="shared" si="26"/>
        <v>4</v>
      </c>
      <c r="X125" s="23">
        <f t="shared" si="27"/>
        <v>215</v>
      </c>
      <c r="Z125"/>
    </row>
    <row r="126" spans="1:24" ht="12">
      <c r="A126" s="52">
        <f t="shared" si="28"/>
        <v>12</v>
      </c>
      <c r="B126" s="1" t="s">
        <v>145</v>
      </c>
      <c r="C126" s="1" t="s">
        <v>178</v>
      </c>
      <c r="D126" s="1" t="s">
        <v>179</v>
      </c>
      <c r="E126" s="1" t="s">
        <v>117</v>
      </c>
      <c r="F126" s="28">
        <f t="shared" si="23"/>
        <v>151</v>
      </c>
      <c r="G126" s="17"/>
      <c r="H126" s="1">
        <v>27</v>
      </c>
      <c r="I126" s="1">
        <v>30</v>
      </c>
      <c r="L126" s="1">
        <v>10</v>
      </c>
      <c r="M126" s="1">
        <v>35</v>
      </c>
      <c r="P126" s="1">
        <v>10</v>
      </c>
      <c r="Q126" s="1">
        <v>10</v>
      </c>
      <c r="R126" s="1">
        <v>29</v>
      </c>
      <c r="S126" s="17"/>
      <c r="T126" s="2">
        <f>MIN(H126:I126:K126:L126:M126:P126:R126)</f>
        <v>10</v>
      </c>
      <c r="U126">
        <f t="shared" si="24"/>
        <v>60</v>
      </c>
      <c r="V126">
        <f t="shared" si="25"/>
        <v>6</v>
      </c>
      <c r="W126">
        <f t="shared" si="26"/>
        <v>7</v>
      </c>
      <c r="X126" s="23">
        <f t="shared" si="27"/>
        <v>211</v>
      </c>
    </row>
    <row r="127" spans="1:26" ht="12">
      <c r="A127" s="52">
        <f t="shared" si="28"/>
        <v>13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28">
        <f t="shared" si="23"/>
        <v>180</v>
      </c>
      <c r="G127" s="17"/>
      <c r="H127" s="1">
        <v>60</v>
      </c>
      <c r="I127" s="1">
        <v>60</v>
      </c>
      <c r="R127" s="1">
        <v>60</v>
      </c>
      <c r="S127" s="17"/>
      <c r="T127" s="2">
        <f>MIN(H127:I127:K127:L127:M127:P127:R127)</f>
        <v>60</v>
      </c>
      <c r="U127">
        <f t="shared" si="24"/>
        <v>30</v>
      </c>
      <c r="V127">
        <f t="shared" si="25"/>
        <v>3</v>
      </c>
      <c r="W127">
        <f t="shared" si="26"/>
        <v>3</v>
      </c>
      <c r="X127" s="23">
        <f t="shared" si="27"/>
        <v>210</v>
      </c>
      <c r="Z127"/>
    </row>
    <row r="128" spans="1:24" ht="12">
      <c r="A128" s="52">
        <f t="shared" si="28"/>
        <v>14</v>
      </c>
      <c r="B128" s="1" t="s">
        <v>145</v>
      </c>
      <c r="C128" s="1" t="s">
        <v>405</v>
      </c>
      <c r="D128" s="1" t="s">
        <v>112</v>
      </c>
      <c r="E128" s="1" t="s">
        <v>105</v>
      </c>
      <c r="F128" s="28">
        <f t="shared" si="23"/>
        <v>173</v>
      </c>
      <c r="G128" s="17"/>
      <c r="K128" s="1">
        <v>60</v>
      </c>
      <c r="L128" s="1">
        <v>60</v>
      </c>
      <c r="P128" s="1">
        <v>53</v>
      </c>
      <c r="S128" s="17"/>
      <c r="T128" s="2">
        <f>MIN(H128:I128:K128:L128:M128:P128:R128)</f>
        <v>53</v>
      </c>
      <c r="U128">
        <f t="shared" si="24"/>
        <v>30</v>
      </c>
      <c r="V128">
        <f t="shared" si="25"/>
        <v>3</v>
      </c>
      <c r="W128">
        <f t="shared" si="26"/>
        <v>3</v>
      </c>
      <c r="X128" s="23">
        <f t="shared" si="27"/>
        <v>203</v>
      </c>
    </row>
    <row r="129" spans="1:26" ht="12">
      <c r="A129" s="52">
        <f t="shared" si="28"/>
        <v>15</v>
      </c>
      <c r="B129" s="1" t="s">
        <v>145</v>
      </c>
      <c r="C129" s="1" t="s">
        <v>175</v>
      </c>
      <c r="D129" s="1" t="s">
        <v>12</v>
      </c>
      <c r="E129" s="1" t="s">
        <v>117</v>
      </c>
      <c r="F129" s="28">
        <f t="shared" si="23"/>
        <v>145</v>
      </c>
      <c r="G129" s="17"/>
      <c r="H129" s="1">
        <v>29</v>
      </c>
      <c r="I129" s="1">
        <v>29</v>
      </c>
      <c r="K129" s="1">
        <v>10</v>
      </c>
      <c r="N129" s="1">
        <v>10</v>
      </c>
      <c r="O129" s="1">
        <v>10</v>
      </c>
      <c r="P129" s="1">
        <v>10</v>
      </c>
      <c r="Q129" s="1">
        <v>10</v>
      </c>
      <c r="R129" s="1">
        <v>37</v>
      </c>
      <c r="S129" s="17"/>
      <c r="T129" s="2">
        <f>MIN(H129:I129:K129:L129:M129:P129:R129)</f>
        <v>10</v>
      </c>
      <c r="U129">
        <f t="shared" si="24"/>
        <v>50</v>
      </c>
      <c r="V129">
        <f t="shared" si="25"/>
        <v>5</v>
      </c>
      <c r="W129">
        <f t="shared" si="26"/>
        <v>8</v>
      </c>
      <c r="X129" s="23">
        <f t="shared" si="27"/>
        <v>195</v>
      </c>
      <c r="Z129"/>
    </row>
    <row r="130" spans="1:24" ht="12">
      <c r="A130" s="52">
        <f t="shared" si="28"/>
        <v>16</v>
      </c>
      <c r="B130" s="1" t="s">
        <v>145</v>
      </c>
      <c r="C130" s="1" t="s">
        <v>140</v>
      </c>
      <c r="D130" s="1" t="s">
        <v>28</v>
      </c>
      <c r="E130" s="1" t="s">
        <v>141</v>
      </c>
      <c r="F130" s="28">
        <f t="shared" si="23"/>
        <v>133</v>
      </c>
      <c r="G130" s="17"/>
      <c r="H130" s="17">
        <v>30</v>
      </c>
      <c r="J130" s="1">
        <v>10</v>
      </c>
      <c r="K130" s="1">
        <v>10</v>
      </c>
      <c r="L130" s="1">
        <v>10</v>
      </c>
      <c r="M130" s="1">
        <v>33</v>
      </c>
      <c r="O130" s="1">
        <v>10</v>
      </c>
      <c r="P130" s="1">
        <v>10</v>
      </c>
      <c r="Q130" s="1">
        <v>10</v>
      </c>
      <c r="R130" s="1">
        <v>10</v>
      </c>
      <c r="S130" s="17"/>
      <c r="T130" s="2">
        <f>MIN(H130:I130:K130:L130:M130:P130:R130)</f>
        <v>10</v>
      </c>
      <c r="U130">
        <f t="shared" si="24"/>
        <v>60</v>
      </c>
      <c r="V130">
        <f t="shared" si="25"/>
        <v>6</v>
      </c>
      <c r="W130">
        <f t="shared" si="26"/>
        <v>9</v>
      </c>
      <c r="X130" s="23">
        <f t="shared" si="27"/>
        <v>193</v>
      </c>
    </row>
    <row r="131" spans="1:24" ht="12">
      <c r="A131" s="52">
        <f t="shared" si="28"/>
        <v>17</v>
      </c>
      <c r="B131" s="1" t="s">
        <v>145</v>
      </c>
      <c r="C131" s="1" t="s">
        <v>295</v>
      </c>
      <c r="D131" s="1" t="s">
        <v>35</v>
      </c>
      <c r="E131" s="1" t="s">
        <v>296</v>
      </c>
      <c r="F131" s="28">
        <f t="shared" si="23"/>
        <v>141</v>
      </c>
      <c r="G131" s="17"/>
      <c r="H131" s="1">
        <v>43</v>
      </c>
      <c r="I131" s="1">
        <v>48</v>
      </c>
      <c r="K131" s="1">
        <v>50</v>
      </c>
      <c r="L131"/>
      <c r="S131" s="17"/>
      <c r="T131" s="2">
        <f>MIN(H131:I131:K131:L131:M131:P131:R131)</f>
        <v>43</v>
      </c>
      <c r="U131">
        <f t="shared" si="24"/>
        <v>30</v>
      </c>
      <c r="V131">
        <f t="shared" si="25"/>
        <v>3</v>
      </c>
      <c r="W131">
        <f t="shared" si="26"/>
        <v>3</v>
      </c>
      <c r="X131" s="23">
        <f t="shared" si="27"/>
        <v>171</v>
      </c>
    </row>
    <row r="132" spans="1:24" ht="12">
      <c r="A132" s="52">
        <f t="shared" si="28"/>
        <v>18</v>
      </c>
      <c r="B132" s="1" t="s">
        <v>145</v>
      </c>
      <c r="C132" s="1" t="s">
        <v>554</v>
      </c>
      <c r="D132" s="1" t="s">
        <v>20</v>
      </c>
      <c r="E132" s="1" t="s">
        <v>555</v>
      </c>
      <c r="F132" s="28">
        <f t="shared" si="23"/>
        <v>135</v>
      </c>
      <c r="G132" s="17"/>
      <c r="L132" s="1">
        <v>46</v>
      </c>
      <c r="P132" s="1">
        <v>41</v>
      </c>
      <c r="R132" s="1">
        <v>48</v>
      </c>
      <c r="S132" s="17"/>
      <c r="T132" s="2">
        <f>MIN(H132:I132:K132:L132:M132:P132:R132)</f>
        <v>41</v>
      </c>
      <c r="U132">
        <f t="shared" si="24"/>
        <v>30</v>
      </c>
      <c r="V132">
        <f t="shared" si="25"/>
        <v>3</v>
      </c>
      <c r="W132">
        <f t="shared" si="26"/>
        <v>3</v>
      </c>
      <c r="X132" s="23">
        <f t="shared" si="27"/>
        <v>165</v>
      </c>
    </row>
    <row r="133" spans="1:24" ht="12">
      <c r="A133" s="52">
        <f t="shared" si="28"/>
        <v>19</v>
      </c>
      <c r="B133" s="1" t="s">
        <v>145</v>
      </c>
      <c r="C133" s="1" t="s">
        <v>127</v>
      </c>
      <c r="D133" s="1" t="s">
        <v>156</v>
      </c>
      <c r="E133" s="1" t="s">
        <v>75</v>
      </c>
      <c r="F133" s="28">
        <f t="shared" si="23"/>
        <v>118</v>
      </c>
      <c r="G133" s="17"/>
      <c r="H133" s="1">
        <v>31</v>
      </c>
      <c r="I133" s="1">
        <v>31</v>
      </c>
      <c r="P133" s="1">
        <v>10</v>
      </c>
      <c r="Q133" s="1">
        <v>10</v>
      </c>
      <c r="R133" s="1">
        <v>36</v>
      </c>
      <c r="S133" s="17"/>
      <c r="T133" s="2">
        <f>MIN(H133:I133:K133:L133:M133:P133:R133)</f>
        <v>10</v>
      </c>
      <c r="U133">
        <f t="shared" si="24"/>
        <v>40</v>
      </c>
      <c r="V133">
        <f t="shared" si="25"/>
        <v>4</v>
      </c>
      <c r="W133">
        <f t="shared" si="26"/>
        <v>5</v>
      </c>
      <c r="X133" s="23">
        <f t="shared" si="27"/>
        <v>158</v>
      </c>
    </row>
    <row r="134" spans="1:24" ht="12">
      <c r="A134" s="52">
        <f t="shared" si="28"/>
        <v>20</v>
      </c>
      <c r="B134" s="1" t="s">
        <v>145</v>
      </c>
      <c r="C134" s="1" t="s">
        <v>297</v>
      </c>
      <c r="D134" s="1" t="s">
        <v>53</v>
      </c>
      <c r="E134" s="1" t="s">
        <v>113</v>
      </c>
      <c r="F134" s="28">
        <f t="shared" si="23"/>
        <v>117</v>
      </c>
      <c r="G134" s="17"/>
      <c r="I134" s="1">
        <v>38</v>
      </c>
      <c r="L134"/>
      <c r="P134" s="1">
        <v>36</v>
      </c>
      <c r="R134" s="1">
        <v>43</v>
      </c>
      <c r="S134" s="17"/>
      <c r="T134" s="2">
        <f>MIN(H134:I134:K134:L134:M134:P134:R134)</f>
        <v>36</v>
      </c>
      <c r="U134">
        <f t="shared" si="24"/>
        <v>30</v>
      </c>
      <c r="V134">
        <f t="shared" si="25"/>
        <v>3</v>
      </c>
      <c r="W134">
        <f t="shared" si="26"/>
        <v>3</v>
      </c>
      <c r="X134" s="23">
        <f t="shared" si="27"/>
        <v>147</v>
      </c>
    </row>
    <row r="135" spans="1:24" ht="12">
      <c r="A135" s="52">
        <f t="shared" si="28"/>
        <v>21</v>
      </c>
      <c r="B135" s="1" t="s">
        <v>145</v>
      </c>
      <c r="C135" s="1" t="s">
        <v>302</v>
      </c>
      <c r="D135" s="1" t="s">
        <v>91</v>
      </c>
      <c r="E135" s="1" t="s">
        <v>80</v>
      </c>
      <c r="F135" s="28">
        <f t="shared" si="23"/>
        <v>109</v>
      </c>
      <c r="G135" s="17"/>
      <c r="I135" s="1">
        <v>27</v>
      </c>
      <c r="K135" s="1">
        <v>22</v>
      </c>
      <c r="L135"/>
      <c r="N135" s="1">
        <v>10</v>
      </c>
      <c r="O135" s="1">
        <v>10</v>
      </c>
      <c r="P135" s="1">
        <v>30</v>
      </c>
      <c r="Q135" s="1">
        <v>10</v>
      </c>
      <c r="S135" s="17"/>
      <c r="T135" s="2">
        <f>MIN(H135:I135:K135:L135:M135:P135:R135)</f>
        <v>10</v>
      </c>
      <c r="U135">
        <f t="shared" si="24"/>
        <v>30</v>
      </c>
      <c r="V135">
        <f t="shared" si="25"/>
        <v>3</v>
      </c>
      <c r="W135">
        <f t="shared" si="26"/>
        <v>6</v>
      </c>
      <c r="X135" s="23">
        <f t="shared" si="27"/>
        <v>139</v>
      </c>
    </row>
    <row r="136" spans="1:24" ht="12">
      <c r="A136" s="52">
        <f t="shared" si="28"/>
        <v>22</v>
      </c>
      <c r="B136" s="1" t="s">
        <v>145</v>
      </c>
      <c r="C136" s="1" t="s">
        <v>64</v>
      </c>
      <c r="D136" s="1" t="s">
        <v>28</v>
      </c>
      <c r="E136" s="1" t="s">
        <v>80</v>
      </c>
      <c r="F136" s="28">
        <f t="shared" si="23"/>
        <v>87</v>
      </c>
      <c r="G136" s="17"/>
      <c r="H136" s="1">
        <v>23</v>
      </c>
      <c r="K136" s="1">
        <v>10</v>
      </c>
      <c r="M136" s="1">
        <v>34</v>
      </c>
      <c r="O136" s="1">
        <v>10</v>
      </c>
      <c r="P136" s="1">
        <v>10</v>
      </c>
      <c r="S136" s="17"/>
      <c r="T136" s="2">
        <f>MIN(H136:I136:K136:L136:M136:P136:R136)</f>
        <v>10</v>
      </c>
      <c r="U136">
        <f t="shared" si="24"/>
        <v>40</v>
      </c>
      <c r="V136">
        <f t="shared" si="25"/>
        <v>4</v>
      </c>
      <c r="W136">
        <f t="shared" si="26"/>
        <v>5</v>
      </c>
      <c r="X136" s="23">
        <f t="shared" si="27"/>
        <v>127</v>
      </c>
    </row>
    <row r="137" spans="1:26" ht="12">
      <c r="A137" s="52">
        <f t="shared" si="28"/>
        <v>23</v>
      </c>
      <c r="B137" s="1" t="s">
        <v>145</v>
      </c>
      <c r="C137" s="1" t="s">
        <v>680</v>
      </c>
      <c r="D137" s="1" t="s">
        <v>2</v>
      </c>
      <c r="E137" s="1" t="s">
        <v>656</v>
      </c>
      <c r="F137" s="28">
        <f t="shared" si="23"/>
        <v>103</v>
      </c>
      <c r="G137" s="17"/>
      <c r="P137" s="1">
        <v>50</v>
      </c>
      <c r="R137" s="1">
        <v>53</v>
      </c>
      <c r="S137" s="17"/>
      <c r="T137" s="2">
        <f>MIN(H137:I137:K137:L137:M137:P137:R137)</f>
        <v>50</v>
      </c>
      <c r="U137">
        <f t="shared" si="24"/>
        <v>20</v>
      </c>
      <c r="V137">
        <f t="shared" si="25"/>
        <v>2</v>
      </c>
      <c r="W137">
        <f t="shared" si="26"/>
        <v>2</v>
      </c>
      <c r="X137" s="23">
        <f t="shared" si="27"/>
        <v>123</v>
      </c>
      <c r="Z137"/>
    </row>
    <row r="138" spans="1:24" ht="12">
      <c r="A138" s="52">
        <f t="shared" si="28"/>
        <v>24</v>
      </c>
      <c r="B138" s="1" t="s">
        <v>145</v>
      </c>
      <c r="C138" s="1" t="s">
        <v>417</v>
      </c>
      <c r="D138" s="1" t="s">
        <v>158</v>
      </c>
      <c r="E138" s="1" t="s">
        <v>418</v>
      </c>
      <c r="F138" s="28">
        <f t="shared" si="23"/>
        <v>89</v>
      </c>
      <c r="G138" s="17"/>
      <c r="K138" s="1">
        <v>37</v>
      </c>
      <c r="L138">
        <v>42</v>
      </c>
      <c r="P138" s="1">
        <v>10</v>
      </c>
      <c r="S138" s="17"/>
      <c r="T138" s="2">
        <f>MIN(H138:I138:K138:L138:M138:P138:R138)</f>
        <v>10</v>
      </c>
      <c r="U138">
        <f t="shared" si="24"/>
        <v>30</v>
      </c>
      <c r="V138">
        <f t="shared" si="25"/>
        <v>3</v>
      </c>
      <c r="W138">
        <f t="shared" si="26"/>
        <v>3</v>
      </c>
      <c r="X138" s="23">
        <f t="shared" si="27"/>
        <v>119</v>
      </c>
    </row>
    <row r="139" spans="1:26" ht="12">
      <c r="A139" s="52">
        <f t="shared" si="28"/>
        <v>25</v>
      </c>
      <c r="B139" s="1" t="s">
        <v>145</v>
      </c>
      <c r="C139" s="1" t="s">
        <v>176</v>
      </c>
      <c r="D139" s="1" t="s">
        <v>112</v>
      </c>
      <c r="E139" s="1" t="s">
        <v>177</v>
      </c>
      <c r="F139" s="28">
        <f t="shared" si="23"/>
        <v>88</v>
      </c>
      <c r="G139" s="17"/>
      <c r="H139" s="1">
        <v>28</v>
      </c>
      <c r="I139" s="1">
        <v>34</v>
      </c>
      <c r="P139" s="1">
        <v>26</v>
      </c>
      <c r="S139" s="17"/>
      <c r="T139" s="2">
        <f>MIN(H139:I139:K139:L139:M139:P139:R139)</f>
        <v>26</v>
      </c>
      <c r="U139">
        <f t="shared" si="24"/>
        <v>30</v>
      </c>
      <c r="V139">
        <f t="shared" si="25"/>
        <v>3</v>
      </c>
      <c r="W139">
        <f t="shared" si="26"/>
        <v>3</v>
      </c>
      <c r="X139" s="23">
        <f t="shared" si="27"/>
        <v>118</v>
      </c>
      <c r="Z139"/>
    </row>
    <row r="140" spans="1:24" ht="12">
      <c r="A140" s="52">
        <f t="shared" si="28"/>
        <v>26</v>
      </c>
      <c r="B140" s="1" t="s">
        <v>145</v>
      </c>
      <c r="C140" s="1" t="s">
        <v>406</v>
      </c>
      <c r="D140" s="1" t="s">
        <v>112</v>
      </c>
      <c r="E140" s="1" t="s">
        <v>367</v>
      </c>
      <c r="F140" s="28">
        <f t="shared" si="23"/>
        <v>97</v>
      </c>
      <c r="G140" s="17"/>
      <c r="K140" s="1">
        <v>53</v>
      </c>
      <c r="P140" s="1">
        <v>44</v>
      </c>
      <c r="S140" s="17"/>
      <c r="T140" s="2">
        <f>MIN(H140:I140:K140:L140:M140:P140:R140)</f>
        <v>44</v>
      </c>
      <c r="U140">
        <f t="shared" si="24"/>
        <v>20</v>
      </c>
      <c r="V140">
        <f t="shared" si="25"/>
        <v>2</v>
      </c>
      <c r="W140">
        <f t="shared" si="26"/>
        <v>2</v>
      </c>
      <c r="X140" s="23">
        <f t="shared" si="27"/>
        <v>117</v>
      </c>
    </row>
    <row r="141" spans="1:24" ht="12">
      <c r="A141" s="52">
        <f t="shared" si="28"/>
        <v>27</v>
      </c>
      <c r="B141" s="1" t="s">
        <v>145</v>
      </c>
      <c r="C141" s="1" t="s">
        <v>407</v>
      </c>
      <c r="D141" s="1" t="s">
        <v>408</v>
      </c>
      <c r="E141" s="1" t="s">
        <v>396</v>
      </c>
      <c r="F141" s="28">
        <f t="shared" si="23"/>
        <v>95</v>
      </c>
      <c r="G141" s="17"/>
      <c r="K141" s="1">
        <v>48</v>
      </c>
      <c r="P141" s="1">
        <v>47</v>
      </c>
      <c r="S141" s="17"/>
      <c r="T141" s="2">
        <f>MIN(H141:I141:K141:L141:M141:P141:R141)</f>
        <v>47</v>
      </c>
      <c r="U141">
        <f t="shared" si="24"/>
        <v>20</v>
      </c>
      <c r="V141">
        <f t="shared" si="25"/>
        <v>2</v>
      </c>
      <c r="W141">
        <f t="shared" si="26"/>
        <v>2</v>
      </c>
      <c r="X141" s="23">
        <f t="shared" si="27"/>
        <v>115</v>
      </c>
    </row>
    <row r="142" spans="1:24" ht="12">
      <c r="A142" s="52">
        <f t="shared" si="28"/>
        <v>28</v>
      </c>
      <c r="B142" s="1" t="s">
        <v>145</v>
      </c>
      <c r="C142" s="1" t="s">
        <v>409</v>
      </c>
      <c r="D142" s="1" t="s">
        <v>8</v>
      </c>
      <c r="E142" s="1" t="s">
        <v>84</v>
      </c>
      <c r="F142" s="28">
        <f t="shared" si="23"/>
        <v>95</v>
      </c>
      <c r="G142" s="17"/>
      <c r="K142" s="1">
        <v>47</v>
      </c>
      <c r="P142" s="1">
        <v>48</v>
      </c>
      <c r="S142" s="17"/>
      <c r="T142" s="2">
        <f>MIN(H142:I142:K142:L142:M142:P142:R142)</f>
        <v>47</v>
      </c>
      <c r="U142">
        <f t="shared" si="24"/>
        <v>20</v>
      </c>
      <c r="V142">
        <f t="shared" si="25"/>
        <v>2</v>
      </c>
      <c r="W142">
        <f t="shared" si="26"/>
        <v>2</v>
      </c>
      <c r="X142" s="23">
        <f t="shared" si="27"/>
        <v>115</v>
      </c>
    </row>
    <row r="143" spans="1:24" ht="12">
      <c r="A143" s="52">
        <f t="shared" si="28"/>
        <v>29</v>
      </c>
      <c r="B143" s="1" t="s">
        <v>145</v>
      </c>
      <c r="C143" s="1" t="s">
        <v>24</v>
      </c>
      <c r="D143" s="1" t="s">
        <v>13</v>
      </c>
      <c r="E143" s="1" t="s">
        <v>89</v>
      </c>
      <c r="F143" s="28">
        <f t="shared" si="23"/>
        <v>81</v>
      </c>
      <c r="G143" s="17"/>
      <c r="I143" s="1">
        <v>40</v>
      </c>
      <c r="K143" s="1">
        <v>10</v>
      </c>
      <c r="L143"/>
      <c r="P143" s="1">
        <v>31</v>
      </c>
      <c r="S143" s="17"/>
      <c r="T143" s="2">
        <f>MIN(H143:I143:K143:L143:M143:P143:R143)</f>
        <v>10</v>
      </c>
      <c r="U143">
        <f t="shared" si="24"/>
        <v>30</v>
      </c>
      <c r="V143">
        <f t="shared" si="25"/>
        <v>3</v>
      </c>
      <c r="W143">
        <f t="shared" si="26"/>
        <v>3</v>
      </c>
      <c r="X143" s="23">
        <f t="shared" si="27"/>
        <v>111</v>
      </c>
    </row>
    <row r="144" spans="1:24" ht="12">
      <c r="A144" s="52">
        <f t="shared" si="28"/>
        <v>30</v>
      </c>
      <c r="B144" s="1" t="s">
        <v>145</v>
      </c>
      <c r="C144" s="1" t="s">
        <v>180</v>
      </c>
      <c r="D144" s="1" t="s">
        <v>156</v>
      </c>
      <c r="E144" s="1" t="s">
        <v>139</v>
      </c>
      <c r="F144" s="28">
        <f t="shared" si="23"/>
        <v>79</v>
      </c>
      <c r="G144" s="17"/>
      <c r="H144" s="1">
        <v>26</v>
      </c>
      <c r="I144" s="1">
        <v>22</v>
      </c>
      <c r="R144" s="1">
        <v>31</v>
      </c>
      <c r="S144" s="17"/>
      <c r="T144" s="2">
        <f>MIN(H144:I144:K144:L144:M144:P144:R144)</f>
        <v>22</v>
      </c>
      <c r="U144">
        <f t="shared" si="24"/>
        <v>30</v>
      </c>
      <c r="V144">
        <f t="shared" si="25"/>
        <v>3</v>
      </c>
      <c r="W144">
        <f t="shared" si="26"/>
        <v>3</v>
      </c>
      <c r="X144" s="23">
        <f t="shared" si="27"/>
        <v>109</v>
      </c>
    </row>
    <row r="145" spans="1:26" ht="12">
      <c r="A145" s="52">
        <f t="shared" si="28"/>
        <v>31</v>
      </c>
      <c r="B145" s="1" t="s">
        <v>145</v>
      </c>
      <c r="C145" s="1" t="s">
        <v>169</v>
      </c>
      <c r="D145" s="1" t="s">
        <v>72</v>
      </c>
      <c r="E145" s="1" t="s">
        <v>132</v>
      </c>
      <c r="F145" s="28">
        <f t="shared" si="23"/>
        <v>83</v>
      </c>
      <c r="G145" s="17"/>
      <c r="H145" s="1">
        <v>36</v>
      </c>
      <c r="I145" s="1">
        <v>47</v>
      </c>
      <c r="L145"/>
      <c r="S145" s="17"/>
      <c r="T145" s="2">
        <f>MIN(H145:I145:K145:L145:M145:P145:R145)</f>
        <v>36</v>
      </c>
      <c r="U145">
        <f t="shared" si="24"/>
        <v>20</v>
      </c>
      <c r="V145">
        <f t="shared" si="25"/>
        <v>2</v>
      </c>
      <c r="W145">
        <f t="shared" si="26"/>
        <v>2</v>
      </c>
      <c r="X145" s="23">
        <f t="shared" si="27"/>
        <v>103</v>
      </c>
      <c r="Z145"/>
    </row>
    <row r="146" spans="1:24" ht="12">
      <c r="A146" s="52">
        <f t="shared" si="28"/>
        <v>32</v>
      </c>
      <c r="B146" s="1" t="s">
        <v>145</v>
      </c>
      <c r="C146" s="1" t="s">
        <v>412</v>
      </c>
      <c r="D146" s="1" t="s">
        <v>22</v>
      </c>
      <c r="E146" s="1" t="s">
        <v>371</v>
      </c>
      <c r="F146" s="28">
        <f t="shared" si="23"/>
        <v>83</v>
      </c>
      <c r="G146" s="17"/>
      <c r="K146" s="1">
        <v>43</v>
      </c>
      <c r="P146" s="1">
        <v>40</v>
      </c>
      <c r="S146" s="17"/>
      <c r="T146" s="2">
        <f>MIN(H146:I146:K146:L146:M146:P146:R146)</f>
        <v>40</v>
      </c>
      <c r="U146">
        <f t="shared" si="24"/>
        <v>20</v>
      </c>
      <c r="V146">
        <f t="shared" si="25"/>
        <v>2</v>
      </c>
      <c r="W146">
        <f t="shared" si="26"/>
        <v>2</v>
      </c>
      <c r="X146" s="23">
        <f t="shared" si="27"/>
        <v>103</v>
      </c>
    </row>
    <row r="147" spans="1:26" ht="12">
      <c r="A147" s="52">
        <f t="shared" si="28"/>
        <v>33</v>
      </c>
      <c r="B147" s="1" t="s">
        <v>145</v>
      </c>
      <c r="C147" s="1" t="s">
        <v>170</v>
      </c>
      <c r="D147" s="1" t="s">
        <v>48</v>
      </c>
      <c r="E147" s="1" t="s">
        <v>171</v>
      </c>
      <c r="F147" s="28">
        <f aca="true" t="shared" si="29" ref="F147:F178">H147+I147+J147+K147+L147+M147+N147+O147+P147+Q147+R147</f>
        <v>72</v>
      </c>
      <c r="G147" s="17"/>
      <c r="H147" s="1">
        <v>33</v>
      </c>
      <c r="I147" s="1">
        <v>39</v>
      </c>
      <c r="L147"/>
      <c r="S147" s="17"/>
      <c r="T147" s="2">
        <f>MIN(H147:I147:K147:L147:M147:P147:R147)</f>
        <v>33</v>
      </c>
      <c r="U147">
        <f aca="true" t="shared" si="30" ref="U147:U178">COUNTA(H147,I147,K147,L147,M147,P147,R147)*10</f>
        <v>20</v>
      </c>
      <c r="V147">
        <f aca="true" t="shared" si="31" ref="V147:V178">COUNTA(H147,I147,K147,L147,M147,P147,R147)</f>
        <v>2</v>
      </c>
      <c r="W147">
        <f aca="true" t="shared" si="32" ref="W147:W178">COUNTA(H147:R147)</f>
        <v>2</v>
      </c>
      <c r="X147" s="23">
        <f aca="true" t="shared" si="33" ref="X147:X178">(H147+I147+J147+K147+L147+M147+N147+O147+P147+Q147+R147)-IF(COUNTA(H147,I147,K147,L147,M147,P147,R147)&gt;=7,T147,0)+U147</f>
        <v>92</v>
      </c>
      <c r="Z147"/>
    </row>
    <row r="148" spans="1:26" ht="12">
      <c r="A148" s="52">
        <f t="shared" si="28"/>
        <v>34</v>
      </c>
      <c r="B148" s="1" t="s">
        <v>145</v>
      </c>
      <c r="C148" s="1" t="s">
        <v>425</v>
      </c>
      <c r="D148" s="1" t="s">
        <v>156</v>
      </c>
      <c r="E148" s="1" t="s">
        <v>420</v>
      </c>
      <c r="F148" s="28">
        <f t="shared" si="29"/>
        <v>71</v>
      </c>
      <c r="G148" s="17"/>
      <c r="K148" s="1">
        <v>32</v>
      </c>
      <c r="M148" s="1">
        <v>39</v>
      </c>
      <c r="S148" s="17"/>
      <c r="T148" s="2">
        <f>MIN(H148:I148:K148:L148:M148:P148:R148)</f>
        <v>32</v>
      </c>
      <c r="U148">
        <f t="shared" si="30"/>
        <v>20</v>
      </c>
      <c r="V148">
        <f t="shared" si="31"/>
        <v>2</v>
      </c>
      <c r="W148">
        <f t="shared" si="32"/>
        <v>2</v>
      </c>
      <c r="X148" s="23">
        <f t="shared" si="33"/>
        <v>91</v>
      </c>
      <c r="Z148"/>
    </row>
    <row r="149" spans="1:24" ht="12">
      <c r="A149" s="52">
        <f t="shared" si="28"/>
        <v>35</v>
      </c>
      <c r="B149" s="1" t="s">
        <v>145</v>
      </c>
      <c r="C149" s="1" t="s">
        <v>413</v>
      </c>
      <c r="D149" s="1" t="s">
        <v>6</v>
      </c>
      <c r="E149" s="1" t="s">
        <v>105</v>
      </c>
      <c r="F149" s="28">
        <f t="shared" si="29"/>
        <v>68</v>
      </c>
      <c r="G149" s="17"/>
      <c r="K149" s="1">
        <v>40</v>
      </c>
      <c r="P149" s="1">
        <v>28</v>
      </c>
      <c r="S149" s="17"/>
      <c r="T149" s="2">
        <f>MIN(H149:I149:K149:L149:M149:P149:R149)</f>
        <v>28</v>
      </c>
      <c r="U149">
        <f t="shared" si="30"/>
        <v>20</v>
      </c>
      <c r="V149">
        <f t="shared" si="31"/>
        <v>2</v>
      </c>
      <c r="W149">
        <f t="shared" si="32"/>
        <v>2</v>
      </c>
      <c r="X149" s="23">
        <f t="shared" si="33"/>
        <v>88</v>
      </c>
    </row>
    <row r="150" spans="1:26" ht="12">
      <c r="A150" s="52">
        <f t="shared" si="28"/>
        <v>36</v>
      </c>
      <c r="B150" s="1" t="s">
        <v>145</v>
      </c>
      <c r="C150" s="1" t="s">
        <v>299</v>
      </c>
      <c r="D150" s="1" t="s">
        <v>72</v>
      </c>
      <c r="E150" s="1" t="s">
        <v>172</v>
      </c>
      <c r="F150" s="28">
        <f t="shared" si="29"/>
        <v>65</v>
      </c>
      <c r="G150" s="17">
        <v>32</v>
      </c>
      <c r="H150" s="1">
        <v>32</v>
      </c>
      <c r="I150" s="1">
        <v>33</v>
      </c>
      <c r="S150" s="17"/>
      <c r="T150" s="2">
        <f>MIN(H150:I150:K150:L150:M150:P150:R150)</f>
        <v>32</v>
      </c>
      <c r="U150">
        <f t="shared" si="30"/>
        <v>20</v>
      </c>
      <c r="V150">
        <f t="shared" si="31"/>
        <v>2</v>
      </c>
      <c r="W150">
        <f t="shared" si="32"/>
        <v>2</v>
      </c>
      <c r="X150" s="23">
        <f t="shared" si="33"/>
        <v>85</v>
      </c>
      <c r="Z150"/>
    </row>
    <row r="151" spans="1:26" ht="12">
      <c r="A151" s="52">
        <f t="shared" si="28"/>
        <v>37</v>
      </c>
      <c r="B151" s="1" t="s">
        <v>145</v>
      </c>
      <c r="C151" s="1" t="s">
        <v>149</v>
      </c>
      <c r="D151" s="1" t="s">
        <v>150</v>
      </c>
      <c r="E151" s="1" t="s">
        <v>136</v>
      </c>
      <c r="F151" s="28">
        <f t="shared" si="29"/>
        <v>63</v>
      </c>
      <c r="G151" s="17"/>
      <c r="H151" s="1">
        <v>53</v>
      </c>
      <c r="I151" s="1">
        <v>10</v>
      </c>
      <c r="S151" s="17"/>
      <c r="T151" s="2">
        <f>MIN(H151:I151:K151:L151:M151:P151:R151)</f>
        <v>10</v>
      </c>
      <c r="U151">
        <f t="shared" si="30"/>
        <v>20</v>
      </c>
      <c r="V151">
        <f t="shared" si="31"/>
        <v>2</v>
      </c>
      <c r="W151">
        <f t="shared" si="32"/>
        <v>2</v>
      </c>
      <c r="X151" s="23">
        <f t="shared" si="33"/>
        <v>83</v>
      </c>
      <c r="Z151"/>
    </row>
    <row r="152" spans="1:24" ht="12">
      <c r="A152" s="52">
        <f t="shared" si="28"/>
        <v>38</v>
      </c>
      <c r="B152" s="1" t="s">
        <v>145</v>
      </c>
      <c r="C152" s="1" t="s">
        <v>440</v>
      </c>
      <c r="D152" s="1" t="s">
        <v>19</v>
      </c>
      <c r="E152" s="1" t="s">
        <v>7</v>
      </c>
      <c r="F152" s="28">
        <f t="shared" si="29"/>
        <v>52</v>
      </c>
      <c r="G152" s="17"/>
      <c r="K152" s="1">
        <v>10</v>
      </c>
      <c r="P152" s="1">
        <v>10</v>
      </c>
      <c r="R152" s="1">
        <v>32</v>
      </c>
      <c r="S152" s="17"/>
      <c r="T152" s="2">
        <f>MIN(H152:I152:K152:L152:M152:P152:R152)</f>
        <v>10</v>
      </c>
      <c r="U152">
        <f t="shared" si="30"/>
        <v>30</v>
      </c>
      <c r="V152">
        <f t="shared" si="31"/>
        <v>3</v>
      </c>
      <c r="W152">
        <f t="shared" si="32"/>
        <v>3</v>
      </c>
      <c r="X152" s="23">
        <f t="shared" si="33"/>
        <v>82</v>
      </c>
    </row>
    <row r="153" spans="1:26" ht="12">
      <c r="A153" s="54">
        <f t="shared" si="28"/>
        <v>39</v>
      </c>
      <c r="B153" s="55" t="s">
        <v>145</v>
      </c>
      <c r="C153" s="55" t="s">
        <v>18</v>
      </c>
      <c r="D153" s="55" t="s">
        <v>19</v>
      </c>
      <c r="E153" s="55" t="s">
        <v>167</v>
      </c>
      <c r="F153" s="55">
        <f t="shared" si="29"/>
        <v>60</v>
      </c>
      <c r="G153" s="55"/>
      <c r="H153" s="55">
        <v>35</v>
      </c>
      <c r="I153" s="55"/>
      <c r="J153" s="55"/>
      <c r="K153" s="55">
        <v>25</v>
      </c>
      <c r="L153" s="56"/>
      <c r="M153" s="55"/>
      <c r="N153" s="55"/>
      <c r="O153" s="55"/>
      <c r="P153" s="55"/>
      <c r="Q153" s="55"/>
      <c r="R153" s="55"/>
      <c r="S153" s="55"/>
      <c r="T153" s="57">
        <f>MIN(H153:I153:K153:L153:M153:P153:R153)</f>
        <v>25</v>
      </c>
      <c r="U153" s="56">
        <f t="shared" si="30"/>
        <v>20</v>
      </c>
      <c r="V153" s="56">
        <f t="shared" si="31"/>
        <v>2</v>
      </c>
      <c r="W153" s="56">
        <f t="shared" si="32"/>
        <v>2</v>
      </c>
      <c r="X153" s="53">
        <f t="shared" si="33"/>
        <v>80</v>
      </c>
      <c r="Z153"/>
    </row>
    <row r="154" spans="1:24" ht="12">
      <c r="A154" s="52">
        <f t="shared" si="28"/>
        <v>40</v>
      </c>
      <c r="B154" s="1" t="s">
        <v>145</v>
      </c>
      <c r="C154" s="1" t="s">
        <v>229</v>
      </c>
      <c r="D154" s="1" t="s">
        <v>441</v>
      </c>
      <c r="E154" s="1" t="s">
        <v>7</v>
      </c>
      <c r="F154" s="28">
        <f t="shared" si="29"/>
        <v>50</v>
      </c>
      <c r="G154" s="17"/>
      <c r="K154" s="1">
        <v>10</v>
      </c>
      <c r="P154" s="1">
        <v>10</v>
      </c>
      <c r="R154" s="1">
        <v>30</v>
      </c>
      <c r="S154" s="17"/>
      <c r="T154" s="2">
        <f>MIN(H154:I154:K154:L154:M154:P154:R154)</f>
        <v>10</v>
      </c>
      <c r="U154">
        <f t="shared" si="30"/>
        <v>30</v>
      </c>
      <c r="V154">
        <f t="shared" si="31"/>
        <v>3</v>
      </c>
      <c r="W154">
        <f t="shared" si="32"/>
        <v>3</v>
      </c>
      <c r="X154" s="23">
        <f t="shared" si="33"/>
        <v>80</v>
      </c>
    </row>
    <row r="155" spans="1:24" ht="12">
      <c r="A155" s="52">
        <f t="shared" si="28"/>
        <v>41</v>
      </c>
      <c r="B155" s="1" t="s">
        <v>145</v>
      </c>
      <c r="C155" s="1" t="s">
        <v>185</v>
      </c>
      <c r="D155" s="1" t="s">
        <v>2</v>
      </c>
      <c r="E155" s="1" t="s">
        <v>171</v>
      </c>
      <c r="F155" s="28">
        <f t="shared" si="29"/>
        <v>44</v>
      </c>
      <c r="G155" s="17"/>
      <c r="H155" s="1">
        <v>10</v>
      </c>
      <c r="I155" s="1">
        <v>24</v>
      </c>
      <c r="R155" s="1">
        <v>10</v>
      </c>
      <c r="S155" s="17"/>
      <c r="T155" s="2">
        <f>MIN(H155:I155:K155:L155:M155:P155:R155)</f>
        <v>10</v>
      </c>
      <c r="U155">
        <f t="shared" si="30"/>
        <v>30</v>
      </c>
      <c r="V155">
        <f t="shared" si="31"/>
        <v>3</v>
      </c>
      <c r="W155">
        <f t="shared" si="32"/>
        <v>3</v>
      </c>
      <c r="X155" s="23">
        <f t="shared" si="33"/>
        <v>74</v>
      </c>
    </row>
    <row r="156" spans="1:24" ht="12">
      <c r="A156" s="52">
        <f t="shared" si="28"/>
        <v>42</v>
      </c>
      <c r="B156" s="1" t="s">
        <v>145</v>
      </c>
      <c r="C156" s="1" t="s">
        <v>433</v>
      </c>
      <c r="D156" s="1" t="s">
        <v>94</v>
      </c>
      <c r="E156" s="1" t="s">
        <v>105</v>
      </c>
      <c r="F156" s="28">
        <f t="shared" si="29"/>
        <v>53</v>
      </c>
      <c r="G156" s="17"/>
      <c r="K156" s="1">
        <v>26</v>
      </c>
      <c r="P156" s="1">
        <v>27</v>
      </c>
      <c r="S156" s="17"/>
      <c r="T156" s="2">
        <f>MIN(H156:I156:K156:L156:M156:P156:R156)</f>
        <v>26</v>
      </c>
      <c r="U156">
        <f t="shared" si="30"/>
        <v>20</v>
      </c>
      <c r="V156">
        <f t="shared" si="31"/>
        <v>2</v>
      </c>
      <c r="W156">
        <f t="shared" si="32"/>
        <v>2</v>
      </c>
      <c r="X156" s="23">
        <f t="shared" si="33"/>
        <v>73</v>
      </c>
    </row>
    <row r="157" spans="1:24" ht="12">
      <c r="A157" s="52">
        <f t="shared" si="28"/>
        <v>43</v>
      </c>
      <c r="B157" s="1" t="s">
        <v>145</v>
      </c>
      <c r="C157" s="1" t="s">
        <v>580</v>
      </c>
      <c r="D157" s="1" t="s">
        <v>2</v>
      </c>
      <c r="E157" s="1" t="s">
        <v>120</v>
      </c>
      <c r="F157" s="28">
        <f t="shared" si="29"/>
        <v>60</v>
      </c>
      <c r="G157" s="17"/>
      <c r="M157" s="1">
        <v>60</v>
      </c>
      <c r="S157" s="17"/>
      <c r="T157" s="2">
        <f>MIN(H157:I157:K157:L157:M157:P157:R157)</f>
        <v>60</v>
      </c>
      <c r="U157">
        <f t="shared" si="30"/>
        <v>10</v>
      </c>
      <c r="V157">
        <f t="shared" si="31"/>
        <v>1</v>
      </c>
      <c r="W157">
        <f t="shared" si="32"/>
        <v>1</v>
      </c>
      <c r="X157" s="23">
        <f t="shared" si="33"/>
        <v>70</v>
      </c>
    </row>
    <row r="158" spans="1:24" ht="12">
      <c r="A158" s="52">
        <f t="shared" si="28"/>
        <v>44</v>
      </c>
      <c r="B158" s="1" t="s">
        <v>145</v>
      </c>
      <c r="C158" s="1" t="s">
        <v>657</v>
      </c>
      <c r="D158" s="1" t="s">
        <v>687</v>
      </c>
      <c r="E158" s="1" t="s">
        <v>668</v>
      </c>
      <c r="F158" s="28">
        <f t="shared" si="29"/>
        <v>60</v>
      </c>
      <c r="G158" s="17"/>
      <c r="L158"/>
      <c r="P158" s="1">
        <v>60</v>
      </c>
      <c r="S158" s="17"/>
      <c r="T158" s="2">
        <f>MIN(H158:I158:K158:L158:M158:P158:R158)</f>
        <v>60</v>
      </c>
      <c r="U158">
        <f t="shared" si="30"/>
        <v>10</v>
      </c>
      <c r="V158">
        <f t="shared" si="31"/>
        <v>1</v>
      </c>
      <c r="W158">
        <f t="shared" si="32"/>
        <v>1</v>
      </c>
      <c r="X158" s="23">
        <f t="shared" si="33"/>
        <v>70</v>
      </c>
    </row>
    <row r="159" spans="1:24" ht="12">
      <c r="A159" s="52">
        <f t="shared" si="28"/>
        <v>45</v>
      </c>
      <c r="B159" s="1" t="s">
        <v>145</v>
      </c>
      <c r="C159" s="1" t="s">
        <v>181</v>
      </c>
      <c r="D159" s="1" t="s">
        <v>35</v>
      </c>
      <c r="E159" s="1" t="s">
        <v>174</v>
      </c>
      <c r="F159" s="28">
        <f t="shared" si="29"/>
        <v>49</v>
      </c>
      <c r="G159" s="17"/>
      <c r="H159" s="1">
        <v>24</v>
      </c>
      <c r="I159" s="1">
        <v>25</v>
      </c>
      <c r="S159" s="17"/>
      <c r="T159" s="2">
        <f>MIN(H159:I159:K159:L159:M159:P159:R159)</f>
        <v>24</v>
      </c>
      <c r="U159">
        <f t="shared" si="30"/>
        <v>20</v>
      </c>
      <c r="V159">
        <f t="shared" si="31"/>
        <v>2</v>
      </c>
      <c r="W159">
        <f t="shared" si="32"/>
        <v>2</v>
      </c>
      <c r="X159" s="23">
        <f t="shared" si="33"/>
        <v>69</v>
      </c>
    </row>
    <row r="160" spans="1:26" ht="12">
      <c r="A160" s="54">
        <f t="shared" si="28"/>
        <v>46</v>
      </c>
      <c r="B160" s="55" t="s">
        <v>145</v>
      </c>
      <c r="C160" s="55" t="s">
        <v>166</v>
      </c>
      <c r="D160" s="55" t="s">
        <v>41</v>
      </c>
      <c r="E160" s="55" t="s">
        <v>167</v>
      </c>
      <c r="F160" s="55">
        <f t="shared" si="29"/>
        <v>49</v>
      </c>
      <c r="G160" s="55"/>
      <c r="H160" s="55">
        <v>39</v>
      </c>
      <c r="I160" s="55"/>
      <c r="J160" s="55"/>
      <c r="K160" s="55"/>
      <c r="L160" s="56"/>
      <c r="M160" s="55"/>
      <c r="N160" s="55"/>
      <c r="O160" s="55"/>
      <c r="P160" s="55">
        <v>10</v>
      </c>
      <c r="Q160" s="55"/>
      <c r="R160" s="55"/>
      <c r="S160" s="55"/>
      <c r="T160" s="57">
        <f>MIN(H160:I160:K160:L160:M160:P160:R160)</f>
        <v>10</v>
      </c>
      <c r="U160" s="56">
        <f t="shared" si="30"/>
        <v>20</v>
      </c>
      <c r="V160" s="56">
        <f t="shared" si="31"/>
        <v>2</v>
      </c>
      <c r="W160" s="56">
        <f t="shared" si="32"/>
        <v>2</v>
      </c>
      <c r="X160" s="53">
        <f t="shared" si="33"/>
        <v>69</v>
      </c>
      <c r="Z160"/>
    </row>
    <row r="161" spans="1:24" ht="12">
      <c r="A161" s="52">
        <f t="shared" si="28"/>
        <v>47</v>
      </c>
      <c r="B161" s="1" t="s">
        <v>145</v>
      </c>
      <c r="C161" s="1" t="s">
        <v>434</v>
      </c>
      <c r="D161" s="1" t="s">
        <v>2</v>
      </c>
      <c r="E161" s="1" t="s">
        <v>105</v>
      </c>
      <c r="F161" s="28">
        <f t="shared" si="29"/>
        <v>48</v>
      </c>
      <c r="G161" s="17"/>
      <c r="K161" s="1">
        <v>24</v>
      </c>
      <c r="P161" s="1">
        <v>24</v>
      </c>
      <c r="S161" s="17"/>
      <c r="T161" s="2">
        <f>MIN(H161:I161:K161:L161:M161:P161:R161)</f>
        <v>24</v>
      </c>
      <c r="U161">
        <f t="shared" si="30"/>
        <v>20</v>
      </c>
      <c r="V161">
        <f t="shared" si="31"/>
        <v>2</v>
      </c>
      <c r="W161">
        <f t="shared" si="32"/>
        <v>2</v>
      </c>
      <c r="X161" s="23">
        <f t="shared" si="33"/>
        <v>68</v>
      </c>
    </row>
    <row r="162" spans="1:24" ht="12">
      <c r="A162" s="52">
        <f t="shared" si="28"/>
        <v>48</v>
      </c>
      <c r="B162" s="1" t="s">
        <v>145</v>
      </c>
      <c r="C162" s="1" t="s">
        <v>587</v>
      </c>
      <c r="D162" s="1" t="s">
        <v>588</v>
      </c>
      <c r="E162" s="1" t="s">
        <v>80</v>
      </c>
      <c r="F162" s="28">
        <f t="shared" si="29"/>
        <v>46</v>
      </c>
      <c r="G162" s="17"/>
      <c r="M162" s="1">
        <v>36</v>
      </c>
      <c r="P162" s="1">
        <v>10</v>
      </c>
      <c r="S162" s="17"/>
      <c r="T162" s="2">
        <f>MIN(H162:I162:K162:L162:M162:P162:R162)</f>
        <v>10</v>
      </c>
      <c r="U162">
        <f t="shared" si="30"/>
        <v>20</v>
      </c>
      <c r="V162">
        <f t="shared" si="31"/>
        <v>2</v>
      </c>
      <c r="W162">
        <f t="shared" si="32"/>
        <v>2</v>
      </c>
      <c r="X162" s="23">
        <f t="shared" si="33"/>
        <v>66</v>
      </c>
    </row>
    <row r="163" spans="1:24" ht="12">
      <c r="A163" s="52">
        <f t="shared" si="28"/>
        <v>49</v>
      </c>
      <c r="B163" s="1" t="s">
        <v>145</v>
      </c>
      <c r="C163" s="1" t="s">
        <v>580</v>
      </c>
      <c r="D163" s="1" t="s">
        <v>156</v>
      </c>
      <c r="E163" s="1" t="s">
        <v>260</v>
      </c>
      <c r="F163" s="28">
        <f t="shared" si="29"/>
        <v>53</v>
      </c>
      <c r="G163" s="17"/>
      <c r="M163" s="1">
        <v>53</v>
      </c>
      <c r="S163" s="17"/>
      <c r="T163" s="2">
        <f>MIN(H163:I163:K163:L163:M163:P163:R163)</f>
        <v>53</v>
      </c>
      <c r="U163">
        <f t="shared" si="30"/>
        <v>10</v>
      </c>
      <c r="V163">
        <f t="shared" si="31"/>
        <v>1</v>
      </c>
      <c r="W163">
        <f t="shared" si="32"/>
        <v>1</v>
      </c>
      <c r="X163" s="23">
        <f t="shared" si="33"/>
        <v>63</v>
      </c>
    </row>
    <row r="164" spans="1:24" ht="12">
      <c r="A164" s="52">
        <f t="shared" si="28"/>
        <v>50</v>
      </c>
      <c r="B164" s="1" t="s">
        <v>145</v>
      </c>
      <c r="C164" s="1" t="s">
        <v>294</v>
      </c>
      <c r="D164" s="1" t="s">
        <v>5</v>
      </c>
      <c r="E164" s="1" t="s">
        <v>136</v>
      </c>
      <c r="F164" s="28">
        <f t="shared" si="29"/>
        <v>53</v>
      </c>
      <c r="G164" s="17"/>
      <c r="I164" s="1">
        <v>53</v>
      </c>
      <c r="L164"/>
      <c r="S164" s="17"/>
      <c r="T164" s="2">
        <f>MIN(H164:I164:K164:L164:M164:P164:R164)</f>
        <v>53</v>
      </c>
      <c r="U164">
        <f t="shared" si="30"/>
        <v>10</v>
      </c>
      <c r="V164">
        <f t="shared" si="31"/>
        <v>1</v>
      </c>
      <c r="W164">
        <f t="shared" si="32"/>
        <v>1</v>
      </c>
      <c r="X164" s="23">
        <f t="shared" si="33"/>
        <v>63</v>
      </c>
    </row>
    <row r="165" spans="1:24" ht="12">
      <c r="A165" s="52">
        <f t="shared" si="28"/>
        <v>51</v>
      </c>
      <c r="B165" s="1" t="s">
        <v>145</v>
      </c>
      <c r="C165" s="1" t="s">
        <v>189</v>
      </c>
      <c r="D165" s="1" t="s">
        <v>112</v>
      </c>
      <c r="E165" s="1" t="s">
        <v>190</v>
      </c>
      <c r="F165" s="28">
        <f t="shared" si="29"/>
        <v>42</v>
      </c>
      <c r="G165" s="17"/>
      <c r="H165" s="1">
        <v>10</v>
      </c>
      <c r="M165" s="1">
        <v>32</v>
      </c>
      <c r="S165" s="17"/>
      <c r="T165" s="2">
        <f>MIN(H165:I165:K165:L165:M165:P165:R165)</f>
        <v>10</v>
      </c>
      <c r="U165">
        <f t="shared" si="30"/>
        <v>20</v>
      </c>
      <c r="V165">
        <f t="shared" si="31"/>
        <v>2</v>
      </c>
      <c r="W165">
        <f t="shared" si="32"/>
        <v>2</v>
      </c>
      <c r="X165" s="23">
        <f t="shared" si="33"/>
        <v>62</v>
      </c>
    </row>
    <row r="166" spans="1:24" ht="12">
      <c r="A166" s="52">
        <f t="shared" si="28"/>
        <v>52</v>
      </c>
      <c r="B166" s="1" t="s">
        <v>145</v>
      </c>
      <c r="C166" s="1" t="s">
        <v>581</v>
      </c>
      <c r="D166" s="1" t="s">
        <v>8</v>
      </c>
      <c r="E166" s="1" t="s">
        <v>582</v>
      </c>
      <c r="F166" s="28">
        <f t="shared" si="29"/>
        <v>50</v>
      </c>
      <c r="G166" s="17"/>
      <c r="M166" s="1">
        <v>50</v>
      </c>
      <c r="S166" s="17"/>
      <c r="T166" s="2">
        <f>MIN(H166:I166:K166:L166:M166:P166:R166)</f>
        <v>50</v>
      </c>
      <c r="U166">
        <f t="shared" si="30"/>
        <v>10</v>
      </c>
      <c r="V166">
        <f t="shared" si="31"/>
        <v>1</v>
      </c>
      <c r="W166">
        <f t="shared" si="32"/>
        <v>1</v>
      </c>
      <c r="X166" s="23">
        <f t="shared" si="33"/>
        <v>60</v>
      </c>
    </row>
    <row r="167" spans="1:24" ht="12">
      <c r="A167" s="52">
        <f t="shared" si="28"/>
        <v>53</v>
      </c>
      <c r="B167" s="1" t="s">
        <v>145</v>
      </c>
      <c r="C167" s="1" t="s">
        <v>141</v>
      </c>
      <c r="D167" s="1" t="s">
        <v>19</v>
      </c>
      <c r="E167" s="1" t="s">
        <v>100</v>
      </c>
      <c r="F167" s="28">
        <f t="shared" si="29"/>
        <v>47</v>
      </c>
      <c r="G167" s="17"/>
      <c r="H167" s="1">
        <v>47</v>
      </c>
      <c r="S167" s="17"/>
      <c r="T167" s="2">
        <f>MIN(H167:I167:K167:L167:M167:P167:R167)</f>
        <v>47</v>
      </c>
      <c r="U167">
        <f t="shared" si="30"/>
        <v>10</v>
      </c>
      <c r="V167">
        <f t="shared" si="31"/>
        <v>1</v>
      </c>
      <c r="W167">
        <f t="shared" si="32"/>
        <v>1</v>
      </c>
      <c r="X167" s="23">
        <f t="shared" si="33"/>
        <v>57</v>
      </c>
    </row>
    <row r="168" spans="1:24" ht="12">
      <c r="A168" s="52">
        <f t="shared" si="28"/>
        <v>54</v>
      </c>
      <c r="B168" s="1" t="s">
        <v>145</v>
      </c>
      <c r="C168" s="1" t="s">
        <v>583</v>
      </c>
      <c r="D168" s="1" t="s">
        <v>112</v>
      </c>
      <c r="E168" s="1" t="s">
        <v>260</v>
      </c>
      <c r="F168" s="28">
        <f t="shared" si="29"/>
        <v>45</v>
      </c>
      <c r="G168" s="17"/>
      <c r="M168" s="1">
        <v>45</v>
      </c>
      <c r="S168" s="17"/>
      <c r="T168" s="2">
        <f>MIN(H168:I168:K168:L168:M168:P168:R168)</f>
        <v>45</v>
      </c>
      <c r="U168">
        <f t="shared" si="30"/>
        <v>10</v>
      </c>
      <c r="V168">
        <f t="shared" si="31"/>
        <v>1</v>
      </c>
      <c r="W168">
        <f t="shared" si="32"/>
        <v>1</v>
      </c>
      <c r="X168" s="23">
        <f t="shared" si="33"/>
        <v>55</v>
      </c>
    </row>
    <row r="169" spans="1:26" ht="12">
      <c r="A169" s="52">
        <f t="shared" si="28"/>
        <v>55</v>
      </c>
      <c r="B169" s="1" t="s">
        <v>145</v>
      </c>
      <c r="C169" s="1" t="s">
        <v>736</v>
      </c>
      <c r="D169" s="1" t="s">
        <v>188</v>
      </c>
      <c r="E169" s="1" t="s">
        <v>75</v>
      </c>
      <c r="F169" s="28">
        <f t="shared" si="29"/>
        <v>45</v>
      </c>
      <c r="G169" s="17"/>
      <c r="L169"/>
      <c r="Q169" s="1">
        <v>10</v>
      </c>
      <c r="R169" s="1">
        <v>35</v>
      </c>
      <c r="S169" s="17"/>
      <c r="T169" s="2">
        <f>MIN(H169:I169:K169:L169:M169:P169:R169)</f>
        <v>10</v>
      </c>
      <c r="U169">
        <f t="shared" si="30"/>
        <v>10</v>
      </c>
      <c r="V169">
        <f t="shared" si="31"/>
        <v>1</v>
      </c>
      <c r="W169">
        <f t="shared" si="32"/>
        <v>2</v>
      </c>
      <c r="X169" s="23">
        <f t="shared" si="33"/>
        <v>55</v>
      </c>
      <c r="Z169"/>
    </row>
    <row r="170" spans="1:26" ht="12">
      <c r="A170" s="52">
        <f t="shared" si="28"/>
        <v>56</v>
      </c>
      <c r="B170" s="1" t="s">
        <v>145</v>
      </c>
      <c r="C170" s="1" t="s">
        <v>734</v>
      </c>
      <c r="D170" s="1" t="s">
        <v>33</v>
      </c>
      <c r="E170" s="1" t="s">
        <v>100</v>
      </c>
      <c r="F170" s="28">
        <f t="shared" si="29"/>
        <v>44</v>
      </c>
      <c r="G170" s="17"/>
      <c r="L170"/>
      <c r="Q170" s="1">
        <v>10</v>
      </c>
      <c r="R170" s="1">
        <v>34</v>
      </c>
      <c r="S170" s="17"/>
      <c r="T170" s="2">
        <f>MIN(H170:I170:K170:L170:M170:P170:R170)</f>
        <v>10</v>
      </c>
      <c r="U170">
        <f t="shared" si="30"/>
        <v>10</v>
      </c>
      <c r="V170">
        <f t="shared" si="31"/>
        <v>1</v>
      </c>
      <c r="W170">
        <f t="shared" si="32"/>
        <v>2</v>
      </c>
      <c r="X170" s="23">
        <f t="shared" si="33"/>
        <v>54</v>
      </c>
      <c r="Z170"/>
    </row>
    <row r="171" spans="1:24" ht="12">
      <c r="A171" s="52">
        <f t="shared" si="28"/>
        <v>57</v>
      </c>
      <c r="B171" s="1" t="s">
        <v>145</v>
      </c>
      <c r="C171" s="1" t="s">
        <v>584</v>
      </c>
      <c r="D171" s="1" t="s">
        <v>111</v>
      </c>
      <c r="E171" s="1" t="s">
        <v>389</v>
      </c>
      <c r="F171" s="28">
        <f t="shared" si="29"/>
        <v>42</v>
      </c>
      <c r="G171" s="17"/>
      <c r="M171" s="1">
        <v>42</v>
      </c>
      <c r="S171" s="17"/>
      <c r="T171" s="2">
        <f>MIN(H171:I171:K171:L171:M171:P171:R171)</f>
        <v>42</v>
      </c>
      <c r="U171">
        <f t="shared" si="30"/>
        <v>10</v>
      </c>
      <c r="V171">
        <f t="shared" si="31"/>
        <v>1</v>
      </c>
      <c r="W171">
        <f t="shared" si="32"/>
        <v>1</v>
      </c>
      <c r="X171" s="23">
        <f t="shared" si="33"/>
        <v>52</v>
      </c>
    </row>
    <row r="172" spans="1:24" ht="12">
      <c r="A172" s="52">
        <f t="shared" si="28"/>
        <v>58</v>
      </c>
      <c r="B172" s="1" t="s">
        <v>145</v>
      </c>
      <c r="C172" s="1" t="s">
        <v>85</v>
      </c>
      <c r="D172" s="1" t="s">
        <v>4</v>
      </c>
      <c r="E172" s="1" t="s">
        <v>7</v>
      </c>
      <c r="F172" s="28">
        <f t="shared" si="29"/>
        <v>42</v>
      </c>
      <c r="G172" s="17"/>
      <c r="I172" s="1">
        <v>42</v>
      </c>
      <c r="L172"/>
      <c r="S172" s="17"/>
      <c r="T172" s="2">
        <f>MIN(H172:I172:K172:L172:M172:P172:R172)</f>
        <v>42</v>
      </c>
      <c r="U172">
        <f t="shared" si="30"/>
        <v>10</v>
      </c>
      <c r="V172">
        <f t="shared" si="31"/>
        <v>1</v>
      </c>
      <c r="W172">
        <f t="shared" si="32"/>
        <v>1</v>
      </c>
      <c r="X172" s="23">
        <f t="shared" si="33"/>
        <v>52</v>
      </c>
    </row>
    <row r="173" spans="1:24" ht="12">
      <c r="A173" s="52">
        <f t="shared" si="28"/>
        <v>59</v>
      </c>
      <c r="B173" s="1" t="s">
        <v>145</v>
      </c>
      <c r="C173" s="1" t="s">
        <v>162</v>
      </c>
      <c r="D173" s="1" t="s">
        <v>5</v>
      </c>
      <c r="E173" s="1" t="s">
        <v>163</v>
      </c>
      <c r="F173" s="28">
        <f t="shared" si="29"/>
        <v>41</v>
      </c>
      <c r="G173" s="17"/>
      <c r="H173" s="1">
        <v>41</v>
      </c>
      <c r="L173"/>
      <c r="S173" s="17"/>
      <c r="T173" s="2">
        <f>MIN(H173:I173:K173:L173:M173:P173:R173)</f>
        <v>41</v>
      </c>
      <c r="U173">
        <f t="shared" si="30"/>
        <v>10</v>
      </c>
      <c r="V173">
        <f t="shared" si="31"/>
        <v>1</v>
      </c>
      <c r="W173">
        <f t="shared" si="32"/>
        <v>1</v>
      </c>
      <c r="X173" s="23">
        <f t="shared" si="33"/>
        <v>51</v>
      </c>
    </row>
    <row r="174" spans="1:26" ht="12">
      <c r="A174" s="52">
        <f t="shared" si="28"/>
        <v>60</v>
      </c>
      <c r="B174" s="1" t="s">
        <v>145</v>
      </c>
      <c r="C174" s="1" t="s">
        <v>443</v>
      </c>
      <c r="D174" s="1" t="s">
        <v>35</v>
      </c>
      <c r="E174" s="1" t="s">
        <v>444</v>
      </c>
      <c r="F174" s="28">
        <f t="shared" si="29"/>
        <v>30</v>
      </c>
      <c r="G174" s="17"/>
      <c r="K174" s="1">
        <v>10</v>
      </c>
      <c r="L174"/>
      <c r="P174" s="1">
        <v>10</v>
      </c>
      <c r="Q174" s="1">
        <v>10</v>
      </c>
      <c r="S174" s="17"/>
      <c r="T174" s="2">
        <f>MIN(H174:I174:K174:L174:M174:P174:R174)</f>
        <v>10</v>
      </c>
      <c r="U174">
        <f t="shared" si="30"/>
        <v>20</v>
      </c>
      <c r="V174">
        <f t="shared" si="31"/>
        <v>2</v>
      </c>
      <c r="W174">
        <f t="shared" si="32"/>
        <v>3</v>
      </c>
      <c r="X174" s="23">
        <f t="shared" si="33"/>
        <v>50</v>
      </c>
      <c r="Z174"/>
    </row>
    <row r="175" spans="1:26" ht="12">
      <c r="A175" s="52">
        <f t="shared" si="28"/>
        <v>61</v>
      </c>
      <c r="B175" s="1" t="s">
        <v>145</v>
      </c>
      <c r="C175" s="1" t="s">
        <v>164</v>
      </c>
      <c r="D175" s="1" t="s">
        <v>8</v>
      </c>
      <c r="E175" s="1" t="s">
        <v>165</v>
      </c>
      <c r="F175" s="28">
        <f t="shared" si="29"/>
        <v>40</v>
      </c>
      <c r="G175" s="17"/>
      <c r="H175" s="1">
        <v>40</v>
      </c>
      <c r="L175"/>
      <c r="S175" s="17"/>
      <c r="T175" s="2">
        <f>MIN(H175:I175:K175:L175:M175:P175:R175)</f>
        <v>40</v>
      </c>
      <c r="U175">
        <f t="shared" si="30"/>
        <v>10</v>
      </c>
      <c r="V175">
        <f t="shared" si="31"/>
        <v>1</v>
      </c>
      <c r="W175">
        <f t="shared" si="32"/>
        <v>1</v>
      </c>
      <c r="X175" s="23">
        <f t="shared" si="33"/>
        <v>50</v>
      </c>
      <c r="Z175"/>
    </row>
    <row r="176" spans="1:26" ht="12">
      <c r="A176" s="52">
        <f t="shared" si="28"/>
        <v>62</v>
      </c>
      <c r="B176" s="1" t="s">
        <v>145</v>
      </c>
      <c r="C176" s="1" t="s">
        <v>556</v>
      </c>
      <c r="D176" s="1" t="s">
        <v>3</v>
      </c>
      <c r="E176" s="1" t="s">
        <v>105</v>
      </c>
      <c r="F176" s="28">
        <f t="shared" si="29"/>
        <v>40</v>
      </c>
      <c r="G176" s="17"/>
      <c r="L176" s="1">
        <v>40</v>
      </c>
      <c r="S176" s="17"/>
      <c r="T176" s="2">
        <f>MIN(H176:I176:K176:L176:M176:P176:R176)</f>
        <v>40</v>
      </c>
      <c r="U176">
        <f t="shared" si="30"/>
        <v>10</v>
      </c>
      <c r="V176">
        <f t="shared" si="31"/>
        <v>1</v>
      </c>
      <c r="W176">
        <f t="shared" si="32"/>
        <v>1</v>
      </c>
      <c r="X176" s="23">
        <f t="shared" si="33"/>
        <v>50</v>
      </c>
      <c r="Z176"/>
    </row>
    <row r="177" spans="1:24" ht="12">
      <c r="A177" s="52">
        <f t="shared" si="28"/>
        <v>63</v>
      </c>
      <c r="B177" s="1" t="s">
        <v>145</v>
      </c>
      <c r="C177" s="1" t="s">
        <v>414</v>
      </c>
      <c r="D177" s="1" t="s">
        <v>41</v>
      </c>
      <c r="E177" s="1" t="s">
        <v>120</v>
      </c>
      <c r="F177" s="28">
        <f t="shared" si="29"/>
        <v>39</v>
      </c>
      <c r="G177" s="17"/>
      <c r="K177" s="1">
        <v>39</v>
      </c>
      <c r="L177"/>
      <c r="S177" s="17"/>
      <c r="T177" s="2">
        <f>MIN(H177:I177:K177:L177:M177:P177:R177)</f>
        <v>39</v>
      </c>
      <c r="U177">
        <f t="shared" si="30"/>
        <v>10</v>
      </c>
      <c r="V177">
        <f t="shared" si="31"/>
        <v>1</v>
      </c>
      <c r="W177">
        <f t="shared" si="32"/>
        <v>1</v>
      </c>
      <c r="X177" s="23">
        <f t="shared" si="33"/>
        <v>49</v>
      </c>
    </row>
    <row r="178" spans="1:24" ht="12">
      <c r="A178" s="52">
        <f t="shared" si="28"/>
        <v>64</v>
      </c>
      <c r="B178" s="1" t="s">
        <v>145</v>
      </c>
      <c r="C178" s="1" t="s">
        <v>557</v>
      </c>
      <c r="D178" s="1" t="s">
        <v>6</v>
      </c>
      <c r="E178" s="1" t="s">
        <v>216</v>
      </c>
      <c r="F178" s="28">
        <f t="shared" si="29"/>
        <v>39</v>
      </c>
      <c r="G178" s="17"/>
      <c r="L178">
        <v>39</v>
      </c>
      <c r="S178" s="17"/>
      <c r="T178" s="2">
        <f>MIN(H178:I178:K178:L178:M178:P178:R178)</f>
        <v>39</v>
      </c>
      <c r="U178">
        <f t="shared" si="30"/>
        <v>10</v>
      </c>
      <c r="V178">
        <f t="shared" si="31"/>
        <v>1</v>
      </c>
      <c r="W178">
        <f t="shared" si="32"/>
        <v>1</v>
      </c>
      <c r="X178" s="23">
        <f t="shared" si="33"/>
        <v>49</v>
      </c>
    </row>
    <row r="179" spans="1:26" ht="12">
      <c r="A179" s="52">
        <f t="shared" si="28"/>
        <v>65</v>
      </c>
      <c r="B179" s="1" t="s">
        <v>145</v>
      </c>
      <c r="C179" s="1" t="s">
        <v>688</v>
      </c>
      <c r="D179" s="1" t="s">
        <v>20</v>
      </c>
      <c r="E179" s="1" t="s">
        <v>367</v>
      </c>
      <c r="F179" s="28">
        <f aca="true" t="shared" si="34" ref="F179:F210">H179+I179+J179+K179+L179+M179+N179+O179+P179+Q179+R179</f>
        <v>39</v>
      </c>
      <c r="G179" s="17"/>
      <c r="L179"/>
      <c r="P179" s="1">
        <v>39</v>
      </c>
      <c r="S179" s="17"/>
      <c r="T179" s="2">
        <f>MIN(H179:I179:K179:L179:M179:P179:R179)</f>
        <v>39</v>
      </c>
      <c r="U179">
        <f aca="true" t="shared" si="35" ref="U179:U210">COUNTA(H179,I179,K179,L179,M179,P179,R179)*10</f>
        <v>10</v>
      </c>
      <c r="V179">
        <f aca="true" t="shared" si="36" ref="V179:V210">COUNTA(H179,I179,K179,L179,M179,P179,R179)</f>
        <v>1</v>
      </c>
      <c r="W179">
        <f aca="true" t="shared" si="37" ref="W179:W210">COUNTA(H179:R179)</f>
        <v>1</v>
      </c>
      <c r="X179" s="23">
        <f aca="true" t="shared" si="38" ref="X179:X210">(H179+I179+J179+K179+L179+M179+N179+O179+P179+Q179+R179)-IF(COUNTA(H179,I179,K179,L179,M179,P179,R179)&gt;=7,T179,0)+U179</f>
        <v>49</v>
      </c>
      <c r="Z179"/>
    </row>
    <row r="180" spans="1:26" ht="12">
      <c r="A180" s="52">
        <f aca="true" t="shared" si="39" ref="A180:A234">A179+1</f>
        <v>66</v>
      </c>
      <c r="B180" s="1" t="s">
        <v>145</v>
      </c>
      <c r="C180" s="1" t="s">
        <v>1</v>
      </c>
      <c r="D180" s="1" t="s">
        <v>733</v>
      </c>
      <c r="E180" s="1" t="s">
        <v>728</v>
      </c>
      <c r="F180" s="28">
        <f t="shared" si="34"/>
        <v>38</v>
      </c>
      <c r="G180" s="17"/>
      <c r="L180"/>
      <c r="Q180" s="1">
        <v>10</v>
      </c>
      <c r="R180" s="1">
        <v>28</v>
      </c>
      <c r="S180" s="17"/>
      <c r="T180" s="2">
        <f>MIN(H180:I180:K180:L180:M180:P180:R180)</f>
        <v>10</v>
      </c>
      <c r="U180">
        <f t="shared" si="35"/>
        <v>10</v>
      </c>
      <c r="V180">
        <f t="shared" si="36"/>
        <v>1</v>
      </c>
      <c r="W180">
        <f t="shared" si="37"/>
        <v>2</v>
      </c>
      <c r="X180" s="23">
        <f t="shared" si="38"/>
        <v>48</v>
      </c>
      <c r="Z180"/>
    </row>
    <row r="181" spans="1:26" ht="12">
      <c r="A181" s="52">
        <f t="shared" si="39"/>
        <v>67</v>
      </c>
      <c r="B181" s="1" t="s">
        <v>145</v>
      </c>
      <c r="C181" s="1" t="s">
        <v>415</v>
      </c>
      <c r="D181" s="1" t="s">
        <v>416</v>
      </c>
      <c r="E181" s="1" t="s">
        <v>396</v>
      </c>
      <c r="F181" s="28">
        <f t="shared" si="34"/>
        <v>38</v>
      </c>
      <c r="G181" s="17"/>
      <c r="K181" s="1">
        <v>38</v>
      </c>
      <c r="L181"/>
      <c r="S181" s="17"/>
      <c r="T181" s="2">
        <f>MIN(H181:I181:K181:L181:M181:P181:R181)</f>
        <v>38</v>
      </c>
      <c r="U181">
        <f t="shared" si="35"/>
        <v>10</v>
      </c>
      <c r="V181">
        <f t="shared" si="36"/>
        <v>1</v>
      </c>
      <c r="W181">
        <f t="shared" si="37"/>
        <v>1</v>
      </c>
      <c r="X181" s="23">
        <f t="shared" si="38"/>
        <v>48</v>
      </c>
      <c r="Z181"/>
    </row>
    <row r="182" spans="1:24" ht="12">
      <c r="A182" s="52">
        <f t="shared" si="39"/>
        <v>68</v>
      </c>
      <c r="B182" s="1" t="s">
        <v>145</v>
      </c>
      <c r="C182" s="1" t="s">
        <v>585</v>
      </c>
      <c r="D182" s="1" t="s">
        <v>65</v>
      </c>
      <c r="E182" s="1" t="s">
        <v>586</v>
      </c>
      <c r="F182" s="28">
        <f t="shared" si="34"/>
        <v>38</v>
      </c>
      <c r="G182" s="17"/>
      <c r="M182" s="1">
        <v>38</v>
      </c>
      <c r="S182" s="17"/>
      <c r="T182" s="2">
        <f>MIN(H182:I182:K182:L182:M182:P182:R182)</f>
        <v>38</v>
      </c>
      <c r="U182">
        <f t="shared" si="35"/>
        <v>10</v>
      </c>
      <c r="V182">
        <f t="shared" si="36"/>
        <v>1</v>
      </c>
      <c r="W182">
        <f t="shared" si="37"/>
        <v>1</v>
      </c>
      <c r="X182" s="23">
        <f t="shared" si="38"/>
        <v>48</v>
      </c>
    </row>
    <row r="183" spans="1:26" ht="12">
      <c r="A183" s="52">
        <f t="shared" si="39"/>
        <v>69</v>
      </c>
      <c r="B183" s="1" t="s">
        <v>145</v>
      </c>
      <c r="C183" s="1" t="s">
        <v>298</v>
      </c>
      <c r="D183" s="1" t="s">
        <v>4</v>
      </c>
      <c r="E183" s="1" t="s">
        <v>136</v>
      </c>
      <c r="F183" s="28">
        <f t="shared" si="34"/>
        <v>36</v>
      </c>
      <c r="G183" s="17"/>
      <c r="I183" s="1">
        <v>36</v>
      </c>
      <c r="L183"/>
      <c r="S183" s="17"/>
      <c r="T183" s="2">
        <f>MIN(H183:I183:K183:L183:M183:P183:R183)</f>
        <v>36</v>
      </c>
      <c r="U183">
        <f t="shared" si="35"/>
        <v>10</v>
      </c>
      <c r="V183">
        <f t="shared" si="36"/>
        <v>1</v>
      </c>
      <c r="W183">
        <f t="shared" si="37"/>
        <v>1</v>
      </c>
      <c r="X183" s="23">
        <f t="shared" si="38"/>
        <v>46</v>
      </c>
      <c r="Z183"/>
    </row>
    <row r="184" spans="1:26" ht="12">
      <c r="A184" s="52">
        <f t="shared" si="39"/>
        <v>70</v>
      </c>
      <c r="B184" s="1" t="s">
        <v>145</v>
      </c>
      <c r="C184" s="1" t="s">
        <v>419</v>
      </c>
      <c r="D184" s="1" t="s">
        <v>254</v>
      </c>
      <c r="E184" s="1" t="s">
        <v>420</v>
      </c>
      <c r="F184" s="28">
        <f t="shared" si="34"/>
        <v>36</v>
      </c>
      <c r="G184" s="17"/>
      <c r="K184" s="1">
        <v>36</v>
      </c>
      <c r="L184"/>
      <c r="S184" s="17"/>
      <c r="T184" s="2">
        <f>MIN(H184:I184:K184:L184:M184:P184:R184)</f>
        <v>36</v>
      </c>
      <c r="U184">
        <f t="shared" si="35"/>
        <v>10</v>
      </c>
      <c r="V184">
        <f t="shared" si="36"/>
        <v>1</v>
      </c>
      <c r="W184">
        <f t="shared" si="37"/>
        <v>1</v>
      </c>
      <c r="X184" s="23">
        <f t="shared" si="38"/>
        <v>46</v>
      </c>
      <c r="Z184"/>
    </row>
    <row r="185" spans="1:24" ht="12">
      <c r="A185" s="52">
        <f t="shared" si="39"/>
        <v>71</v>
      </c>
      <c r="B185" s="1" t="s">
        <v>145</v>
      </c>
      <c r="C185" s="1" t="s">
        <v>25</v>
      </c>
      <c r="D185" s="1" t="s">
        <v>19</v>
      </c>
      <c r="E185" s="1" t="s">
        <v>80</v>
      </c>
      <c r="F185" s="28">
        <f t="shared" si="34"/>
        <v>35</v>
      </c>
      <c r="G185" s="17"/>
      <c r="H185" s="1">
        <v>25</v>
      </c>
      <c r="Q185" s="1">
        <v>10</v>
      </c>
      <c r="S185" s="17"/>
      <c r="T185" s="2">
        <f>MIN(H185:I185:K185:L185:M185:P185:R185)</f>
        <v>10</v>
      </c>
      <c r="U185">
        <f t="shared" si="35"/>
        <v>10</v>
      </c>
      <c r="V185">
        <f t="shared" si="36"/>
        <v>1</v>
      </c>
      <c r="W185">
        <f t="shared" si="37"/>
        <v>2</v>
      </c>
      <c r="X185" s="23">
        <f t="shared" si="38"/>
        <v>45</v>
      </c>
    </row>
    <row r="186" spans="1:26" ht="12">
      <c r="A186" s="52">
        <f t="shared" si="39"/>
        <v>72</v>
      </c>
      <c r="B186" s="1" t="s">
        <v>145</v>
      </c>
      <c r="C186" s="1" t="s">
        <v>399</v>
      </c>
      <c r="D186" s="1" t="s">
        <v>156</v>
      </c>
      <c r="E186" s="1" t="s">
        <v>367</v>
      </c>
      <c r="F186" s="28">
        <f t="shared" si="34"/>
        <v>35</v>
      </c>
      <c r="G186" s="17"/>
      <c r="K186" s="1">
        <v>35</v>
      </c>
      <c r="L186"/>
      <c r="S186" s="17"/>
      <c r="T186" s="2">
        <f>MIN(H186:I186:K186:L186:M186:P186:R186)</f>
        <v>35</v>
      </c>
      <c r="U186">
        <f t="shared" si="35"/>
        <v>10</v>
      </c>
      <c r="V186">
        <f t="shared" si="36"/>
        <v>1</v>
      </c>
      <c r="W186">
        <f t="shared" si="37"/>
        <v>1</v>
      </c>
      <c r="X186" s="23">
        <f t="shared" si="38"/>
        <v>45</v>
      </c>
      <c r="Z186"/>
    </row>
    <row r="187" spans="1:26" ht="12">
      <c r="A187" s="52">
        <f t="shared" si="39"/>
        <v>73</v>
      </c>
      <c r="B187" s="1" t="s">
        <v>145</v>
      </c>
      <c r="C187" s="1" t="s">
        <v>399</v>
      </c>
      <c r="D187" s="1" t="s">
        <v>672</v>
      </c>
      <c r="E187" s="1" t="s">
        <v>377</v>
      </c>
      <c r="F187" s="28">
        <f t="shared" si="34"/>
        <v>34</v>
      </c>
      <c r="G187" s="17"/>
      <c r="L187"/>
      <c r="P187" s="1">
        <v>34</v>
      </c>
      <c r="S187" s="17"/>
      <c r="T187" s="2">
        <f>MIN(H187:I187:K187:L187:M187:P187:R187)</f>
        <v>34</v>
      </c>
      <c r="U187">
        <f t="shared" si="35"/>
        <v>10</v>
      </c>
      <c r="V187">
        <f t="shared" si="36"/>
        <v>1</v>
      </c>
      <c r="W187">
        <f t="shared" si="37"/>
        <v>1</v>
      </c>
      <c r="X187" s="23">
        <f t="shared" si="38"/>
        <v>44</v>
      </c>
      <c r="Z187"/>
    </row>
    <row r="188" spans="1:26" ht="12">
      <c r="A188" s="52">
        <f t="shared" si="39"/>
        <v>74</v>
      </c>
      <c r="B188" s="1" t="s">
        <v>145</v>
      </c>
      <c r="C188" s="1" t="s">
        <v>421</v>
      </c>
      <c r="D188" s="1" t="s">
        <v>422</v>
      </c>
      <c r="E188" s="1" t="s">
        <v>423</v>
      </c>
      <c r="F188" s="28">
        <f t="shared" si="34"/>
        <v>34</v>
      </c>
      <c r="G188" s="17"/>
      <c r="K188" s="1">
        <v>34</v>
      </c>
      <c r="L188"/>
      <c r="S188" s="17"/>
      <c r="T188" s="2">
        <f>MIN(H188:I188:K188:L188:M188:P188:R188)</f>
        <v>34</v>
      </c>
      <c r="U188">
        <f t="shared" si="35"/>
        <v>10</v>
      </c>
      <c r="V188">
        <f t="shared" si="36"/>
        <v>1</v>
      </c>
      <c r="W188">
        <f t="shared" si="37"/>
        <v>1</v>
      </c>
      <c r="X188" s="23">
        <f t="shared" si="38"/>
        <v>44</v>
      </c>
      <c r="Z188"/>
    </row>
    <row r="189" spans="1:26" ht="12">
      <c r="A189" s="52">
        <f t="shared" si="39"/>
        <v>75</v>
      </c>
      <c r="B189" s="1" t="s">
        <v>145</v>
      </c>
      <c r="C189" s="1" t="s">
        <v>406</v>
      </c>
      <c r="D189" s="1" t="s">
        <v>156</v>
      </c>
      <c r="E189" s="1" t="s">
        <v>424</v>
      </c>
      <c r="F189" s="28">
        <f t="shared" si="34"/>
        <v>33</v>
      </c>
      <c r="G189" s="17"/>
      <c r="K189" s="1">
        <v>33</v>
      </c>
      <c r="S189" s="17"/>
      <c r="T189" s="2">
        <f>MIN(H189:I189:K189:L189:M189:P189:R189)</f>
        <v>33</v>
      </c>
      <c r="U189">
        <f t="shared" si="35"/>
        <v>10</v>
      </c>
      <c r="V189">
        <f t="shared" si="36"/>
        <v>1</v>
      </c>
      <c r="W189">
        <f t="shared" si="37"/>
        <v>1</v>
      </c>
      <c r="X189" s="23">
        <f t="shared" si="38"/>
        <v>43</v>
      </c>
      <c r="Z189"/>
    </row>
    <row r="190" spans="1:24" ht="12">
      <c r="A190" s="52">
        <f t="shared" si="39"/>
        <v>76</v>
      </c>
      <c r="B190" s="1" t="s">
        <v>145</v>
      </c>
      <c r="C190" s="1" t="s">
        <v>787</v>
      </c>
      <c r="D190" s="1" t="s">
        <v>5</v>
      </c>
      <c r="E190" s="1" t="s">
        <v>728</v>
      </c>
      <c r="F190" s="28">
        <f t="shared" si="34"/>
        <v>33</v>
      </c>
      <c r="G190" s="17"/>
      <c r="L190"/>
      <c r="R190" s="1">
        <v>33</v>
      </c>
      <c r="S190" s="17"/>
      <c r="T190" s="2">
        <f>MIN(H190:I190:K190:L190:M190:P190:R190)</f>
        <v>33</v>
      </c>
      <c r="U190">
        <f t="shared" si="35"/>
        <v>10</v>
      </c>
      <c r="V190">
        <f t="shared" si="36"/>
        <v>1</v>
      </c>
      <c r="W190">
        <f t="shared" si="37"/>
        <v>1</v>
      </c>
      <c r="X190" s="23">
        <f t="shared" si="38"/>
        <v>43</v>
      </c>
    </row>
    <row r="191" spans="1:24" ht="12">
      <c r="A191" s="52">
        <f t="shared" si="39"/>
        <v>77</v>
      </c>
      <c r="B191" s="1" t="s">
        <v>145</v>
      </c>
      <c r="C191" s="1" t="s">
        <v>686</v>
      </c>
      <c r="D191" s="1" t="s">
        <v>32</v>
      </c>
      <c r="E191" s="1" t="s">
        <v>668</v>
      </c>
      <c r="F191" s="28">
        <f t="shared" si="34"/>
        <v>32</v>
      </c>
      <c r="G191" s="17"/>
      <c r="P191" s="1">
        <v>32</v>
      </c>
      <c r="S191" s="17"/>
      <c r="T191" s="2">
        <f>MIN(H191:I191:K191:L191:M191:P191:R191)</f>
        <v>32</v>
      </c>
      <c r="U191">
        <f t="shared" si="35"/>
        <v>10</v>
      </c>
      <c r="V191">
        <f t="shared" si="36"/>
        <v>1</v>
      </c>
      <c r="W191">
        <f t="shared" si="37"/>
        <v>1</v>
      </c>
      <c r="X191" s="23">
        <f t="shared" si="38"/>
        <v>42</v>
      </c>
    </row>
    <row r="192" spans="1:26" ht="12">
      <c r="A192" s="52">
        <f t="shared" si="39"/>
        <v>78</v>
      </c>
      <c r="B192" s="1" t="s">
        <v>145</v>
      </c>
      <c r="C192" s="1" t="s">
        <v>300</v>
      </c>
      <c r="D192" s="1" t="s">
        <v>19</v>
      </c>
      <c r="E192" s="1" t="s">
        <v>218</v>
      </c>
      <c r="F192" s="28">
        <f t="shared" si="34"/>
        <v>32</v>
      </c>
      <c r="G192" s="17"/>
      <c r="I192" s="1">
        <v>32</v>
      </c>
      <c r="L192"/>
      <c r="S192" s="17"/>
      <c r="T192" s="2">
        <f>MIN(H192:I192:K192:L192:M192:P192:R192)</f>
        <v>32</v>
      </c>
      <c r="U192">
        <f t="shared" si="35"/>
        <v>10</v>
      </c>
      <c r="V192">
        <f t="shared" si="36"/>
        <v>1</v>
      </c>
      <c r="W192">
        <f t="shared" si="37"/>
        <v>1</v>
      </c>
      <c r="X192" s="23">
        <f t="shared" si="38"/>
        <v>42</v>
      </c>
      <c r="Z192"/>
    </row>
    <row r="193" spans="1:26" ht="12">
      <c r="A193" s="52">
        <f t="shared" si="39"/>
        <v>79</v>
      </c>
      <c r="B193" s="1" t="s">
        <v>145</v>
      </c>
      <c r="C193" s="1" t="s">
        <v>426</v>
      </c>
      <c r="D193" s="1" t="s">
        <v>427</v>
      </c>
      <c r="E193" s="1" t="s">
        <v>428</v>
      </c>
      <c r="F193" s="28">
        <f t="shared" si="34"/>
        <v>31</v>
      </c>
      <c r="G193" s="17"/>
      <c r="K193" s="1">
        <v>31</v>
      </c>
      <c r="L193"/>
      <c r="S193" s="17"/>
      <c r="T193" s="2">
        <f>MIN(H193:I193:K193:L193:M193:P193:R193)</f>
        <v>31</v>
      </c>
      <c r="U193">
        <f t="shared" si="35"/>
        <v>10</v>
      </c>
      <c r="V193">
        <f t="shared" si="36"/>
        <v>1</v>
      </c>
      <c r="W193">
        <f t="shared" si="37"/>
        <v>1</v>
      </c>
      <c r="X193" s="23">
        <f t="shared" si="38"/>
        <v>41</v>
      </c>
      <c r="Z193"/>
    </row>
    <row r="194" spans="1:26" ht="12">
      <c r="A194" s="52">
        <f t="shared" si="39"/>
        <v>80</v>
      </c>
      <c r="B194" s="1" t="s">
        <v>145</v>
      </c>
      <c r="C194" s="1" t="s">
        <v>445</v>
      </c>
      <c r="D194" s="1" t="s">
        <v>446</v>
      </c>
      <c r="E194" s="1" t="s">
        <v>367</v>
      </c>
      <c r="F194" s="28">
        <f t="shared" si="34"/>
        <v>20</v>
      </c>
      <c r="G194" s="17"/>
      <c r="K194" s="1">
        <v>10</v>
      </c>
      <c r="P194" s="1">
        <v>10</v>
      </c>
      <c r="S194" s="17"/>
      <c r="T194" s="2">
        <f>MIN(H194:I194:K194:L194:M194:P194:R194)</f>
        <v>10</v>
      </c>
      <c r="U194">
        <f t="shared" si="35"/>
        <v>20</v>
      </c>
      <c r="V194">
        <f t="shared" si="36"/>
        <v>2</v>
      </c>
      <c r="W194">
        <f t="shared" si="37"/>
        <v>2</v>
      </c>
      <c r="X194" s="23">
        <f t="shared" si="38"/>
        <v>40</v>
      </c>
      <c r="Z194"/>
    </row>
    <row r="195" spans="1:26" ht="12">
      <c r="A195" s="52">
        <f t="shared" si="39"/>
        <v>81</v>
      </c>
      <c r="B195" s="1" t="s">
        <v>145</v>
      </c>
      <c r="C195" s="1" t="s">
        <v>186</v>
      </c>
      <c r="D195" s="1" t="s">
        <v>4</v>
      </c>
      <c r="E195" s="1" t="s">
        <v>113</v>
      </c>
      <c r="F195" s="28">
        <f t="shared" si="34"/>
        <v>20</v>
      </c>
      <c r="G195" s="17"/>
      <c r="H195" s="1">
        <v>10</v>
      </c>
      <c r="I195" s="1">
        <v>10</v>
      </c>
      <c r="S195" s="17"/>
      <c r="T195" s="2">
        <f>MIN(H195:I195:K195:L195:M195:P195:R195)</f>
        <v>10</v>
      </c>
      <c r="U195">
        <f t="shared" si="35"/>
        <v>20</v>
      </c>
      <c r="V195">
        <f t="shared" si="36"/>
        <v>2</v>
      </c>
      <c r="W195">
        <f t="shared" si="37"/>
        <v>2</v>
      </c>
      <c r="X195" s="23">
        <f t="shared" si="38"/>
        <v>40</v>
      </c>
      <c r="Z195"/>
    </row>
    <row r="196" spans="1:24" ht="12">
      <c r="A196" s="52">
        <f t="shared" si="39"/>
        <v>82</v>
      </c>
      <c r="B196" s="1" t="s">
        <v>145</v>
      </c>
      <c r="C196" s="1" t="s">
        <v>439</v>
      </c>
      <c r="D196" s="1" t="s">
        <v>46</v>
      </c>
      <c r="E196" s="1" t="s">
        <v>418</v>
      </c>
      <c r="F196" s="28">
        <f t="shared" si="34"/>
        <v>20</v>
      </c>
      <c r="G196" s="17"/>
      <c r="K196" s="1">
        <v>10</v>
      </c>
      <c r="L196"/>
      <c r="P196" s="1">
        <v>10</v>
      </c>
      <c r="S196" s="17"/>
      <c r="T196" s="2">
        <f>MIN(H196:I196:K196:L196:M196:P196:R196)</f>
        <v>10</v>
      </c>
      <c r="U196">
        <f t="shared" si="35"/>
        <v>20</v>
      </c>
      <c r="V196">
        <f t="shared" si="36"/>
        <v>2</v>
      </c>
      <c r="W196">
        <f t="shared" si="37"/>
        <v>2</v>
      </c>
      <c r="X196" s="23">
        <f t="shared" si="38"/>
        <v>40</v>
      </c>
    </row>
    <row r="197" spans="1:24" ht="12">
      <c r="A197" s="52">
        <f t="shared" si="39"/>
        <v>83</v>
      </c>
      <c r="B197" s="1" t="s">
        <v>145</v>
      </c>
      <c r="C197" s="1" t="s">
        <v>141</v>
      </c>
      <c r="D197" s="1" t="s">
        <v>6</v>
      </c>
      <c r="E197" s="1" t="s">
        <v>430</v>
      </c>
      <c r="F197" s="28">
        <f t="shared" si="34"/>
        <v>20</v>
      </c>
      <c r="G197" s="17"/>
      <c r="K197" s="1">
        <v>10</v>
      </c>
      <c r="P197" s="1">
        <v>10</v>
      </c>
      <c r="S197" s="17"/>
      <c r="T197" s="2">
        <f>MIN(H197:I197:K197:L197:M197:P197:R197)</f>
        <v>10</v>
      </c>
      <c r="U197">
        <f t="shared" si="35"/>
        <v>20</v>
      </c>
      <c r="V197">
        <f t="shared" si="36"/>
        <v>2</v>
      </c>
      <c r="W197">
        <f t="shared" si="37"/>
        <v>2</v>
      </c>
      <c r="X197" s="23">
        <f t="shared" si="38"/>
        <v>40</v>
      </c>
    </row>
    <row r="198" spans="1:24" ht="12">
      <c r="A198" s="52">
        <f t="shared" si="39"/>
        <v>84</v>
      </c>
      <c r="B198" s="1" t="s">
        <v>145</v>
      </c>
      <c r="C198" s="1" t="s">
        <v>435</v>
      </c>
      <c r="D198" s="1" t="s">
        <v>32</v>
      </c>
      <c r="E198" s="1" t="s">
        <v>120</v>
      </c>
      <c r="F198" s="28">
        <f t="shared" si="34"/>
        <v>20</v>
      </c>
      <c r="G198" s="17"/>
      <c r="K198" s="1">
        <v>10</v>
      </c>
      <c r="P198" s="1">
        <v>10</v>
      </c>
      <c r="S198" s="17"/>
      <c r="T198" s="2">
        <f>MIN(H198:I198:K198:L198:M198:P198:R198)</f>
        <v>10</v>
      </c>
      <c r="U198">
        <f t="shared" si="35"/>
        <v>20</v>
      </c>
      <c r="V198">
        <f t="shared" si="36"/>
        <v>2</v>
      </c>
      <c r="W198">
        <f t="shared" si="37"/>
        <v>2</v>
      </c>
      <c r="X198" s="23">
        <f t="shared" si="38"/>
        <v>40</v>
      </c>
    </row>
    <row r="199" spans="1:26" ht="12">
      <c r="A199" s="52">
        <f t="shared" si="39"/>
        <v>85</v>
      </c>
      <c r="B199" s="1" t="s">
        <v>145</v>
      </c>
      <c r="C199" s="1" t="s">
        <v>442</v>
      </c>
      <c r="D199" s="1" t="s">
        <v>20</v>
      </c>
      <c r="E199" s="1" t="s">
        <v>141</v>
      </c>
      <c r="F199" s="28">
        <f t="shared" si="34"/>
        <v>20</v>
      </c>
      <c r="G199" s="17"/>
      <c r="K199" s="1">
        <v>10</v>
      </c>
      <c r="P199" s="1">
        <v>10</v>
      </c>
      <c r="S199" s="17"/>
      <c r="T199" s="2">
        <f>MIN(H199:I199:K199:L199:M199:P199:R199)</f>
        <v>10</v>
      </c>
      <c r="U199">
        <f t="shared" si="35"/>
        <v>20</v>
      </c>
      <c r="V199">
        <f t="shared" si="36"/>
        <v>2</v>
      </c>
      <c r="W199">
        <f t="shared" si="37"/>
        <v>2</v>
      </c>
      <c r="X199" s="23">
        <f t="shared" si="38"/>
        <v>40</v>
      </c>
      <c r="Z199"/>
    </row>
    <row r="200" spans="1:26" ht="12">
      <c r="A200" s="52">
        <f t="shared" si="39"/>
        <v>86</v>
      </c>
      <c r="B200" s="1" t="s">
        <v>145</v>
      </c>
      <c r="C200" s="1" t="s">
        <v>173</v>
      </c>
      <c r="D200" s="1" t="s">
        <v>28</v>
      </c>
      <c r="E200" s="1" t="s">
        <v>174</v>
      </c>
      <c r="F200" s="28">
        <f t="shared" si="34"/>
        <v>30</v>
      </c>
      <c r="G200" s="17"/>
      <c r="H200" s="1">
        <v>30</v>
      </c>
      <c r="S200" s="17"/>
      <c r="T200" s="2">
        <f>MIN(H200:I200:K200:L200:M200:P200:R200)</f>
        <v>30</v>
      </c>
      <c r="U200">
        <f t="shared" si="35"/>
        <v>10</v>
      </c>
      <c r="V200">
        <f t="shared" si="36"/>
        <v>1</v>
      </c>
      <c r="W200">
        <f t="shared" si="37"/>
        <v>1</v>
      </c>
      <c r="X200" s="23">
        <f t="shared" si="38"/>
        <v>40</v>
      </c>
      <c r="Z200"/>
    </row>
    <row r="201" spans="1:26" ht="12">
      <c r="A201" s="52">
        <f t="shared" si="39"/>
        <v>87</v>
      </c>
      <c r="B201" s="1" t="s">
        <v>145</v>
      </c>
      <c r="C201" s="1" t="s">
        <v>429</v>
      </c>
      <c r="D201" s="1" t="s">
        <v>17</v>
      </c>
      <c r="E201" s="1" t="s">
        <v>430</v>
      </c>
      <c r="F201" s="28">
        <f t="shared" si="34"/>
        <v>30</v>
      </c>
      <c r="G201" s="17"/>
      <c r="K201" s="1">
        <v>30</v>
      </c>
      <c r="S201" s="17"/>
      <c r="T201" s="2">
        <f>MIN(H201:I201:K201:L201:M201:P201:R201)</f>
        <v>30</v>
      </c>
      <c r="U201">
        <f t="shared" si="35"/>
        <v>10</v>
      </c>
      <c r="V201">
        <f t="shared" si="36"/>
        <v>1</v>
      </c>
      <c r="W201">
        <f t="shared" si="37"/>
        <v>1</v>
      </c>
      <c r="X201" s="23">
        <f t="shared" si="38"/>
        <v>40</v>
      </c>
      <c r="Z201"/>
    </row>
    <row r="202" spans="1:24" ht="12">
      <c r="A202" s="52">
        <f t="shared" si="39"/>
        <v>88</v>
      </c>
      <c r="B202" s="1" t="s">
        <v>145</v>
      </c>
      <c r="C202" s="1" t="s">
        <v>372</v>
      </c>
      <c r="D202" s="1" t="s">
        <v>228</v>
      </c>
      <c r="E202" s="1" t="s">
        <v>436</v>
      </c>
      <c r="F202" s="28">
        <f t="shared" si="34"/>
        <v>20</v>
      </c>
      <c r="G202" s="17"/>
      <c r="K202" s="1">
        <v>10</v>
      </c>
      <c r="P202" s="1">
        <v>10</v>
      </c>
      <c r="S202" s="17"/>
      <c r="T202" s="2">
        <f>MIN(H202:I202:K202:L202:M202:P202:R202)</f>
        <v>10</v>
      </c>
      <c r="U202">
        <f t="shared" si="35"/>
        <v>20</v>
      </c>
      <c r="V202">
        <f t="shared" si="36"/>
        <v>2</v>
      </c>
      <c r="W202">
        <f t="shared" si="37"/>
        <v>2</v>
      </c>
      <c r="X202" s="23">
        <f t="shared" si="38"/>
        <v>40</v>
      </c>
    </row>
    <row r="203" spans="1:26" ht="12">
      <c r="A203" s="52">
        <f t="shared" si="39"/>
        <v>89</v>
      </c>
      <c r="B203" s="1" t="s">
        <v>145</v>
      </c>
      <c r="C203" s="1" t="s">
        <v>431</v>
      </c>
      <c r="D203" s="1" t="s">
        <v>32</v>
      </c>
      <c r="E203" s="1" t="s">
        <v>396</v>
      </c>
      <c r="F203" s="28">
        <f t="shared" si="34"/>
        <v>29</v>
      </c>
      <c r="G203" s="17"/>
      <c r="K203" s="1">
        <v>29</v>
      </c>
      <c r="S203" s="17"/>
      <c r="T203" s="2">
        <f>MIN(H203:I203:K203:L203:M203:P203:R203)</f>
        <v>29</v>
      </c>
      <c r="U203">
        <f t="shared" si="35"/>
        <v>10</v>
      </c>
      <c r="V203">
        <f t="shared" si="36"/>
        <v>1</v>
      </c>
      <c r="W203">
        <f t="shared" si="37"/>
        <v>1</v>
      </c>
      <c r="X203" s="23">
        <f t="shared" si="38"/>
        <v>39</v>
      </c>
      <c r="Z203"/>
    </row>
    <row r="204" spans="1:26" ht="12">
      <c r="A204" s="52">
        <f t="shared" si="39"/>
        <v>90</v>
      </c>
      <c r="B204" s="1" t="s">
        <v>145</v>
      </c>
      <c r="C204" s="1" t="s">
        <v>432</v>
      </c>
      <c r="D204" s="1" t="s">
        <v>31</v>
      </c>
      <c r="E204" s="1" t="s">
        <v>396</v>
      </c>
      <c r="F204" s="28">
        <f t="shared" si="34"/>
        <v>28</v>
      </c>
      <c r="G204" s="17"/>
      <c r="K204" s="1">
        <v>28</v>
      </c>
      <c r="L204"/>
      <c r="S204" s="17"/>
      <c r="T204" s="2">
        <f>MIN(H204:I204:K204:L204:M204:P204:R204)</f>
        <v>28</v>
      </c>
      <c r="U204">
        <f t="shared" si="35"/>
        <v>10</v>
      </c>
      <c r="V204">
        <f t="shared" si="36"/>
        <v>1</v>
      </c>
      <c r="W204">
        <f t="shared" si="37"/>
        <v>1</v>
      </c>
      <c r="X204" s="23">
        <f t="shared" si="38"/>
        <v>38</v>
      </c>
      <c r="Z204"/>
    </row>
    <row r="205" spans="1:26" ht="12">
      <c r="A205" s="52">
        <f t="shared" si="39"/>
        <v>91</v>
      </c>
      <c r="B205" s="1" t="s">
        <v>145</v>
      </c>
      <c r="C205" s="1" t="s">
        <v>301</v>
      </c>
      <c r="D205" s="1" t="s">
        <v>4</v>
      </c>
      <c r="E205" s="1" t="s">
        <v>89</v>
      </c>
      <c r="F205" s="28">
        <f t="shared" si="34"/>
        <v>28</v>
      </c>
      <c r="G205" s="17"/>
      <c r="I205" s="1">
        <v>28</v>
      </c>
      <c r="L205"/>
      <c r="S205" s="17"/>
      <c r="T205" s="2">
        <f>MIN(H205:I205:K205:L205:M205:P205:R205)</f>
        <v>28</v>
      </c>
      <c r="U205">
        <f t="shared" si="35"/>
        <v>10</v>
      </c>
      <c r="V205">
        <f t="shared" si="36"/>
        <v>1</v>
      </c>
      <c r="W205">
        <f t="shared" si="37"/>
        <v>1</v>
      </c>
      <c r="X205" s="23">
        <f t="shared" si="38"/>
        <v>38</v>
      </c>
      <c r="Z205"/>
    </row>
    <row r="206" spans="1:26" ht="12">
      <c r="A206" s="52">
        <f t="shared" si="39"/>
        <v>92</v>
      </c>
      <c r="B206" s="1" t="s">
        <v>145</v>
      </c>
      <c r="C206" s="1" t="s">
        <v>303</v>
      </c>
      <c r="D206" s="1" t="s">
        <v>304</v>
      </c>
      <c r="E206" s="1" t="s">
        <v>97</v>
      </c>
      <c r="F206" s="28">
        <f t="shared" si="34"/>
        <v>26</v>
      </c>
      <c r="G206" s="17"/>
      <c r="I206" s="1">
        <v>26</v>
      </c>
      <c r="L206"/>
      <c r="S206" s="17"/>
      <c r="T206" s="2">
        <f>MIN(H206:I206:K206:L206:M206:P206:R206)</f>
        <v>26</v>
      </c>
      <c r="U206">
        <f t="shared" si="35"/>
        <v>10</v>
      </c>
      <c r="V206">
        <f t="shared" si="36"/>
        <v>1</v>
      </c>
      <c r="W206">
        <f t="shared" si="37"/>
        <v>1</v>
      </c>
      <c r="X206" s="23">
        <f t="shared" si="38"/>
        <v>36</v>
      </c>
      <c r="Z206"/>
    </row>
    <row r="207" spans="1:24" ht="12">
      <c r="A207" s="52">
        <f t="shared" si="39"/>
        <v>93</v>
      </c>
      <c r="B207" s="1" t="s">
        <v>145</v>
      </c>
      <c r="C207" s="1" t="s">
        <v>679</v>
      </c>
      <c r="D207" s="1" t="s">
        <v>134</v>
      </c>
      <c r="E207" s="1" t="s">
        <v>668</v>
      </c>
      <c r="F207" s="28">
        <f t="shared" si="34"/>
        <v>25</v>
      </c>
      <c r="G207" s="17"/>
      <c r="H207" s="14"/>
      <c r="P207" s="1">
        <v>25</v>
      </c>
      <c r="S207" s="17"/>
      <c r="T207" s="2">
        <f>MIN(H207:I207:K207:L207:M207:P207:R207)</f>
        <v>25</v>
      </c>
      <c r="U207">
        <f t="shared" si="35"/>
        <v>10</v>
      </c>
      <c r="V207">
        <f t="shared" si="36"/>
        <v>1</v>
      </c>
      <c r="W207">
        <f t="shared" si="37"/>
        <v>1</v>
      </c>
      <c r="X207" s="23">
        <f t="shared" si="38"/>
        <v>35</v>
      </c>
    </row>
    <row r="208" spans="1:24" ht="12">
      <c r="A208" s="52">
        <f t="shared" si="39"/>
        <v>94</v>
      </c>
      <c r="B208" s="1" t="s">
        <v>145</v>
      </c>
      <c r="C208" s="1" t="s">
        <v>106</v>
      </c>
      <c r="D208" s="1" t="s">
        <v>182</v>
      </c>
      <c r="E208" s="1" t="s">
        <v>174</v>
      </c>
      <c r="F208" s="28">
        <f t="shared" si="34"/>
        <v>22</v>
      </c>
      <c r="G208" s="17"/>
      <c r="H208" s="1">
        <v>22</v>
      </c>
      <c r="S208" s="17"/>
      <c r="T208" s="2">
        <f>MIN(H208:I208:K208:L208:M208:P208:R208)</f>
        <v>22</v>
      </c>
      <c r="U208">
        <f t="shared" si="35"/>
        <v>10</v>
      </c>
      <c r="V208">
        <f t="shared" si="36"/>
        <v>1</v>
      </c>
      <c r="W208">
        <f t="shared" si="37"/>
        <v>1</v>
      </c>
      <c r="X208" s="23">
        <f t="shared" si="38"/>
        <v>32</v>
      </c>
    </row>
    <row r="209" spans="1:26" ht="12">
      <c r="A209" s="52">
        <f t="shared" si="39"/>
        <v>95</v>
      </c>
      <c r="B209" s="1" t="s">
        <v>145</v>
      </c>
      <c r="C209" s="1" t="s">
        <v>442</v>
      </c>
      <c r="D209" s="1" t="s">
        <v>4</v>
      </c>
      <c r="E209" s="1" t="s">
        <v>619</v>
      </c>
      <c r="F209" s="28">
        <f t="shared" si="34"/>
        <v>22</v>
      </c>
      <c r="G209" s="17"/>
      <c r="P209" s="1">
        <v>22</v>
      </c>
      <c r="S209" s="17"/>
      <c r="T209" s="2">
        <f>MIN(H209:I209:K209:L209:M209:P209:R209)</f>
        <v>22</v>
      </c>
      <c r="U209">
        <f t="shared" si="35"/>
        <v>10</v>
      </c>
      <c r="V209">
        <f t="shared" si="36"/>
        <v>1</v>
      </c>
      <c r="W209">
        <f t="shared" si="37"/>
        <v>1</v>
      </c>
      <c r="X209" s="23">
        <f t="shared" si="38"/>
        <v>32</v>
      </c>
      <c r="Z209"/>
    </row>
    <row r="210" spans="1:24" ht="12">
      <c r="A210" s="52">
        <f t="shared" si="39"/>
        <v>96</v>
      </c>
      <c r="B210" s="1" t="s">
        <v>145</v>
      </c>
      <c r="C210" s="1" t="s">
        <v>677</v>
      </c>
      <c r="D210" s="1" t="s">
        <v>511</v>
      </c>
      <c r="E210" s="1" t="s">
        <v>396</v>
      </c>
      <c r="F210" s="28">
        <f t="shared" si="34"/>
        <v>10</v>
      </c>
      <c r="G210" s="17"/>
      <c r="L210"/>
      <c r="P210" s="1">
        <v>10</v>
      </c>
      <c r="S210" s="17"/>
      <c r="T210" s="2">
        <f>MIN(H210:I210:K210:L210:M210:P210:R210)</f>
        <v>10</v>
      </c>
      <c r="U210">
        <f t="shared" si="35"/>
        <v>10</v>
      </c>
      <c r="V210">
        <f t="shared" si="36"/>
        <v>1</v>
      </c>
      <c r="W210">
        <f t="shared" si="37"/>
        <v>1</v>
      </c>
      <c r="X210" s="23">
        <f t="shared" si="38"/>
        <v>20</v>
      </c>
    </row>
    <row r="211" spans="1:24" ht="12">
      <c r="A211" s="52">
        <f t="shared" si="39"/>
        <v>97</v>
      </c>
      <c r="B211" s="1" t="s">
        <v>145</v>
      </c>
      <c r="C211" s="1" t="s">
        <v>305</v>
      </c>
      <c r="D211" s="1" t="s">
        <v>20</v>
      </c>
      <c r="E211" s="1" t="s">
        <v>78</v>
      </c>
      <c r="F211" s="28">
        <f aca="true" t="shared" si="40" ref="F211:F234">H211+I211+J211+K211+L211+M211+N211+O211+P211+Q211+R211</f>
        <v>10</v>
      </c>
      <c r="G211" s="17"/>
      <c r="I211" s="1">
        <v>10</v>
      </c>
      <c r="L211"/>
      <c r="S211" s="17"/>
      <c r="T211" s="2">
        <f>MIN(H211:I211:K211:L211:M211:P211:R211)</f>
        <v>10</v>
      </c>
      <c r="U211">
        <f aca="true" t="shared" si="41" ref="U211:U234">COUNTA(H211,I211,K211,L211,M211,P211,R211)*10</f>
        <v>10</v>
      </c>
      <c r="V211">
        <f aca="true" t="shared" si="42" ref="V211:V234">COUNTA(H211,I211,K211,L211,M211,P211,R211)</f>
        <v>1</v>
      </c>
      <c r="W211">
        <f aca="true" t="shared" si="43" ref="W211:W234">COUNTA(H211:R211)</f>
        <v>1</v>
      </c>
      <c r="X211" s="23">
        <f aca="true" t="shared" si="44" ref="X211:X234">(H211+I211+J211+K211+L211+M211+N211+O211+P211+Q211+R211)-IF(COUNTA(H211,I211,K211,L211,M211,P211,R211)&gt;=7,T211,0)+U211</f>
        <v>20</v>
      </c>
    </row>
    <row r="212" spans="1:26" ht="12">
      <c r="A212" s="52">
        <f t="shared" si="39"/>
        <v>98</v>
      </c>
      <c r="B212" s="1" t="s">
        <v>145</v>
      </c>
      <c r="C212" s="1" t="s">
        <v>438</v>
      </c>
      <c r="D212" s="1" t="s">
        <v>12</v>
      </c>
      <c r="E212" s="1" t="s">
        <v>97</v>
      </c>
      <c r="F212" s="28">
        <f t="shared" si="40"/>
        <v>10</v>
      </c>
      <c r="G212" s="17"/>
      <c r="K212" s="1">
        <v>10</v>
      </c>
      <c r="S212" s="17"/>
      <c r="T212" s="2">
        <f>MIN(H212:I212:K212:L212:M212:P212:R212)</f>
        <v>10</v>
      </c>
      <c r="U212">
        <f t="shared" si="41"/>
        <v>10</v>
      </c>
      <c r="V212">
        <f t="shared" si="42"/>
        <v>1</v>
      </c>
      <c r="W212">
        <f t="shared" si="43"/>
        <v>1</v>
      </c>
      <c r="X212" s="23">
        <f t="shared" si="44"/>
        <v>20</v>
      </c>
      <c r="Z212"/>
    </row>
    <row r="213" spans="1:26" ht="12">
      <c r="A213" s="52">
        <f t="shared" si="39"/>
        <v>99</v>
      </c>
      <c r="B213" s="1" t="s">
        <v>145</v>
      </c>
      <c r="C213" s="1" t="s">
        <v>678</v>
      </c>
      <c r="D213" s="1" t="s">
        <v>537</v>
      </c>
      <c r="E213" s="1" t="s">
        <v>78</v>
      </c>
      <c r="F213" s="28">
        <f t="shared" si="40"/>
        <v>10</v>
      </c>
      <c r="G213" s="17"/>
      <c r="L213"/>
      <c r="P213" s="1">
        <v>10</v>
      </c>
      <c r="S213" s="17"/>
      <c r="T213" s="2">
        <f>MIN(H213:I213:K213:L213:M213:P213:R213)</f>
        <v>10</v>
      </c>
      <c r="U213">
        <f t="shared" si="41"/>
        <v>10</v>
      </c>
      <c r="V213">
        <f t="shared" si="42"/>
        <v>1</v>
      </c>
      <c r="W213">
        <f t="shared" si="43"/>
        <v>1</v>
      </c>
      <c r="X213" s="23">
        <f t="shared" si="44"/>
        <v>20</v>
      </c>
      <c r="Z213"/>
    </row>
    <row r="214" spans="1:24" ht="12">
      <c r="A214" s="52">
        <f t="shared" si="39"/>
        <v>100</v>
      </c>
      <c r="B214" s="1" t="s">
        <v>145</v>
      </c>
      <c r="C214" s="1" t="s">
        <v>191</v>
      </c>
      <c r="D214" s="1" t="s">
        <v>33</v>
      </c>
      <c r="E214" s="1" t="s">
        <v>78</v>
      </c>
      <c r="F214" s="28">
        <f t="shared" si="40"/>
        <v>10</v>
      </c>
      <c r="G214" s="17"/>
      <c r="H214" s="1">
        <v>10</v>
      </c>
      <c r="S214" s="17"/>
      <c r="T214" s="2">
        <f>MIN(H214:I214:K214:L214:M214:P214:R214)</f>
        <v>10</v>
      </c>
      <c r="U214">
        <f t="shared" si="41"/>
        <v>10</v>
      </c>
      <c r="V214">
        <f t="shared" si="42"/>
        <v>1</v>
      </c>
      <c r="W214">
        <f t="shared" si="43"/>
        <v>1</v>
      </c>
      <c r="X214" s="23">
        <f t="shared" si="44"/>
        <v>20</v>
      </c>
    </row>
    <row r="215" spans="1:26" ht="12">
      <c r="A215" s="52">
        <f t="shared" si="39"/>
        <v>101</v>
      </c>
      <c r="B215" s="1" t="s">
        <v>145</v>
      </c>
      <c r="C215" s="1" t="s">
        <v>681</v>
      </c>
      <c r="D215" s="1" t="s">
        <v>682</v>
      </c>
      <c r="E215" s="1" t="s">
        <v>619</v>
      </c>
      <c r="F215" s="28">
        <f t="shared" si="40"/>
        <v>10</v>
      </c>
      <c r="G215" s="17"/>
      <c r="L215"/>
      <c r="P215" s="1">
        <v>10</v>
      </c>
      <c r="S215" s="17"/>
      <c r="T215" s="2">
        <f>MIN(H215:I215:K215:L215:M215:P215:R215)</f>
        <v>10</v>
      </c>
      <c r="U215">
        <f t="shared" si="41"/>
        <v>10</v>
      </c>
      <c r="V215">
        <f t="shared" si="42"/>
        <v>1</v>
      </c>
      <c r="W215">
        <f t="shared" si="43"/>
        <v>1</v>
      </c>
      <c r="X215" s="23">
        <f t="shared" si="44"/>
        <v>20</v>
      </c>
      <c r="Z215"/>
    </row>
    <row r="216" spans="1:26" ht="12">
      <c r="A216" s="52">
        <f t="shared" si="39"/>
        <v>102</v>
      </c>
      <c r="B216" s="1" t="s">
        <v>145</v>
      </c>
      <c r="C216" s="1" t="s">
        <v>788</v>
      </c>
      <c r="D216" s="1" t="s">
        <v>182</v>
      </c>
      <c r="E216" s="1" t="s">
        <v>789</v>
      </c>
      <c r="F216" s="28">
        <f t="shared" si="40"/>
        <v>10</v>
      </c>
      <c r="G216" s="17"/>
      <c r="L216"/>
      <c r="R216" s="1">
        <v>10</v>
      </c>
      <c r="S216" s="17"/>
      <c r="T216" s="2">
        <f>MIN(H216:I216:K216:L216:M216:P216:R216)</f>
        <v>10</v>
      </c>
      <c r="U216">
        <f t="shared" si="41"/>
        <v>10</v>
      </c>
      <c r="V216">
        <f t="shared" si="42"/>
        <v>1</v>
      </c>
      <c r="W216">
        <f t="shared" si="43"/>
        <v>1</v>
      </c>
      <c r="X216" s="23">
        <f t="shared" si="44"/>
        <v>20</v>
      </c>
      <c r="Z216"/>
    </row>
    <row r="217" spans="1:24" ht="12">
      <c r="A217" s="52">
        <f t="shared" si="39"/>
        <v>103</v>
      </c>
      <c r="B217" s="1" t="s">
        <v>145</v>
      </c>
      <c r="C217" s="1" t="s">
        <v>683</v>
      </c>
      <c r="D217" s="1" t="s">
        <v>550</v>
      </c>
      <c r="E217" s="1" t="s">
        <v>92</v>
      </c>
      <c r="F217" s="28">
        <f t="shared" si="40"/>
        <v>10</v>
      </c>
      <c r="G217" s="17"/>
      <c r="P217" s="1">
        <v>10</v>
      </c>
      <c r="S217" s="17"/>
      <c r="T217" s="2">
        <f>MIN(H217:I217:K217:L217:M217:P217:R217)</f>
        <v>10</v>
      </c>
      <c r="U217">
        <f t="shared" si="41"/>
        <v>10</v>
      </c>
      <c r="V217">
        <f t="shared" si="42"/>
        <v>1</v>
      </c>
      <c r="W217">
        <f t="shared" si="43"/>
        <v>1</v>
      </c>
      <c r="X217" s="23">
        <f t="shared" si="44"/>
        <v>20</v>
      </c>
    </row>
    <row r="218" spans="1:26" ht="12">
      <c r="A218" s="52">
        <f t="shared" si="39"/>
        <v>104</v>
      </c>
      <c r="B218" s="1" t="s">
        <v>145</v>
      </c>
      <c r="C218" s="1" t="s">
        <v>183</v>
      </c>
      <c r="D218" s="1" t="s">
        <v>19</v>
      </c>
      <c r="E218" s="1" t="s">
        <v>184</v>
      </c>
      <c r="F218" s="28">
        <f t="shared" si="40"/>
        <v>10</v>
      </c>
      <c r="G218" s="17"/>
      <c r="H218" s="1">
        <v>10</v>
      </c>
      <c r="S218" s="17"/>
      <c r="T218" s="2">
        <f>MIN(H218:I218:K218:L218:M218:P218:R218)</f>
        <v>10</v>
      </c>
      <c r="U218">
        <f t="shared" si="41"/>
        <v>10</v>
      </c>
      <c r="V218">
        <f t="shared" si="42"/>
        <v>1</v>
      </c>
      <c r="W218">
        <f t="shared" si="43"/>
        <v>1</v>
      </c>
      <c r="X218" s="23">
        <f t="shared" si="44"/>
        <v>20</v>
      </c>
      <c r="Z218"/>
    </row>
    <row r="219" spans="1:24" ht="12">
      <c r="A219" s="52">
        <f t="shared" si="39"/>
        <v>105</v>
      </c>
      <c r="B219" s="1" t="s">
        <v>145</v>
      </c>
      <c r="C219" s="1" t="s">
        <v>627</v>
      </c>
      <c r="D219" s="1" t="s">
        <v>32</v>
      </c>
      <c r="E219" s="1" t="s">
        <v>628</v>
      </c>
      <c r="F219" s="28">
        <f t="shared" si="40"/>
        <v>20</v>
      </c>
      <c r="G219" s="17"/>
      <c r="N219" s="1">
        <v>10</v>
      </c>
      <c r="O219" s="1">
        <v>10</v>
      </c>
      <c r="S219" s="17"/>
      <c r="T219" s="2">
        <f>MIN(H219:I219:K219:L219:M219:P219:R219)</f>
        <v>10</v>
      </c>
      <c r="U219">
        <f t="shared" si="41"/>
        <v>0</v>
      </c>
      <c r="V219">
        <f t="shared" si="42"/>
        <v>0</v>
      </c>
      <c r="W219">
        <f t="shared" si="43"/>
        <v>2</v>
      </c>
      <c r="X219" s="23">
        <f t="shared" si="44"/>
        <v>20</v>
      </c>
    </row>
    <row r="220" spans="1:24" ht="12">
      <c r="A220" s="52">
        <f t="shared" si="39"/>
        <v>106</v>
      </c>
      <c r="B220" s="1" t="s">
        <v>145</v>
      </c>
      <c r="C220" s="1" t="s">
        <v>684</v>
      </c>
      <c r="D220" s="1" t="s">
        <v>2</v>
      </c>
      <c r="E220" s="1" t="s">
        <v>168</v>
      </c>
      <c r="F220" s="28">
        <f t="shared" si="40"/>
        <v>10</v>
      </c>
      <c r="G220" s="17"/>
      <c r="P220" s="1">
        <v>10</v>
      </c>
      <c r="S220" s="17"/>
      <c r="T220" s="2">
        <f>MIN(H220:I220:K220:L220:M220:P220:R220)</f>
        <v>10</v>
      </c>
      <c r="U220">
        <f t="shared" si="41"/>
        <v>10</v>
      </c>
      <c r="V220">
        <f t="shared" si="42"/>
        <v>1</v>
      </c>
      <c r="W220">
        <f t="shared" si="43"/>
        <v>1</v>
      </c>
      <c r="X220" s="23">
        <f t="shared" si="44"/>
        <v>20</v>
      </c>
    </row>
    <row r="221" spans="1:24" ht="12">
      <c r="A221" s="52">
        <f t="shared" si="39"/>
        <v>107</v>
      </c>
      <c r="B221" s="1" t="s">
        <v>145</v>
      </c>
      <c r="C221" s="1" t="s">
        <v>685</v>
      </c>
      <c r="D221" s="1" t="s">
        <v>156</v>
      </c>
      <c r="E221" s="1" t="s">
        <v>141</v>
      </c>
      <c r="F221" s="28">
        <f t="shared" si="40"/>
        <v>10</v>
      </c>
      <c r="G221" s="17"/>
      <c r="L221"/>
      <c r="P221" s="1">
        <v>10</v>
      </c>
      <c r="S221" s="17"/>
      <c r="T221" s="2">
        <f>MIN(H221:I221:K221:L221:M221:P221:R221)</f>
        <v>10</v>
      </c>
      <c r="U221">
        <f t="shared" si="41"/>
        <v>10</v>
      </c>
      <c r="V221">
        <f t="shared" si="42"/>
        <v>1</v>
      </c>
      <c r="W221">
        <f t="shared" si="43"/>
        <v>1</v>
      </c>
      <c r="X221" s="23">
        <f t="shared" si="44"/>
        <v>20</v>
      </c>
    </row>
    <row r="222" spans="1:26" ht="12">
      <c r="A222" s="52">
        <f t="shared" si="39"/>
        <v>108</v>
      </c>
      <c r="B222" s="1" t="s">
        <v>145</v>
      </c>
      <c r="C222" s="1" t="s">
        <v>16</v>
      </c>
      <c r="D222" s="1" t="s">
        <v>4</v>
      </c>
      <c r="E222" s="1" t="s">
        <v>7</v>
      </c>
      <c r="F222" s="28">
        <f t="shared" si="40"/>
        <v>10</v>
      </c>
      <c r="G222" s="17"/>
      <c r="H222" s="1">
        <v>10</v>
      </c>
      <c r="S222" s="17"/>
      <c r="T222" s="2">
        <f>MIN(H222:I222:K222:L222:M222:P222:R222)</f>
        <v>10</v>
      </c>
      <c r="U222">
        <f t="shared" si="41"/>
        <v>10</v>
      </c>
      <c r="V222">
        <f t="shared" si="42"/>
        <v>1</v>
      </c>
      <c r="W222">
        <f t="shared" si="43"/>
        <v>1</v>
      </c>
      <c r="X222" s="23">
        <f t="shared" si="44"/>
        <v>20</v>
      </c>
      <c r="Z222"/>
    </row>
    <row r="223" spans="1:24" ht="12">
      <c r="A223" s="52">
        <f t="shared" si="39"/>
        <v>109</v>
      </c>
      <c r="B223" s="1" t="s">
        <v>145</v>
      </c>
      <c r="C223" s="1" t="s">
        <v>502</v>
      </c>
      <c r="D223" s="1" t="s">
        <v>19</v>
      </c>
      <c r="E223" s="1" t="s">
        <v>418</v>
      </c>
      <c r="F223" s="28">
        <f t="shared" si="40"/>
        <v>10</v>
      </c>
      <c r="G223" s="17"/>
      <c r="P223" s="1">
        <v>10</v>
      </c>
      <c r="S223" s="17"/>
      <c r="T223" s="2">
        <f>MIN(H223:I223:K223:L223:M223:P223:R223)</f>
        <v>10</v>
      </c>
      <c r="U223">
        <f t="shared" si="41"/>
        <v>10</v>
      </c>
      <c r="V223">
        <f t="shared" si="42"/>
        <v>1</v>
      </c>
      <c r="W223">
        <f t="shared" si="43"/>
        <v>1</v>
      </c>
      <c r="X223" s="23">
        <f t="shared" si="44"/>
        <v>20</v>
      </c>
    </row>
    <row r="224" spans="1:24" ht="12">
      <c r="A224" s="52">
        <f t="shared" si="39"/>
        <v>110</v>
      </c>
      <c r="B224" s="1" t="s">
        <v>145</v>
      </c>
      <c r="C224" s="1" t="s">
        <v>437</v>
      </c>
      <c r="D224" s="1" t="s">
        <v>158</v>
      </c>
      <c r="E224" s="1" t="s">
        <v>92</v>
      </c>
      <c r="F224" s="28">
        <f t="shared" si="40"/>
        <v>10</v>
      </c>
      <c r="G224" s="17"/>
      <c r="K224" s="1">
        <v>10</v>
      </c>
      <c r="S224" s="17"/>
      <c r="T224" s="2">
        <f>MIN(H224:I224:K224:L224:M224:P224:R224)</f>
        <v>10</v>
      </c>
      <c r="U224">
        <f t="shared" si="41"/>
        <v>10</v>
      </c>
      <c r="V224">
        <f t="shared" si="42"/>
        <v>1</v>
      </c>
      <c r="W224">
        <f t="shared" si="43"/>
        <v>1</v>
      </c>
      <c r="X224" s="23">
        <f t="shared" si="44"/>
        <v>20</v>
      </c>
    </row>
    <row r="225" spans="1:26" ht="12">
      <c r="A225" s="52">
        <f t="shared" si="39"/>
        <v>111</v>
      </c>
      <c r="B225" s="1" t="s">
        <v>145</v>
      </c>
      <c r="C225" s="1" t="s">
        <v>642</v>
      </c>
      <c r="D225" s="1" t="s">
        <v>35</v>
      </c>
      <c r="E225" s="1" t="s">
        <v>631</v>
      </c>
      <c r="F225" s="28">
        <f t="shared" si="40"/>
        <v>10</v>
      </c>
      <c r="G225" s="17"/>
      <c r="O225" s="1">
        <v>10</v>
      </c>
      <c r="S225" s="17"/>
      <c r="T225" s="2">
        <f>MIN(H225:I225:K225:L225:M225:P225:R225)</f>
        <v>10</v>
      </c>
      <c r="U225">
        <f t="shared" si="41"/>
        <v>0</v>
      </c>
      <c r="V225">
        <f t="shared" si="42"/>
        <v>0</v>
      </c>
      <c r="W225">
        <f t="shared" si="43"/>
        <v>1</v>
      </c>
      <c r="X225" s="23">
        <f t="shared" si="44"/>
        <v>10</v>
      </c>
      <c r="Z225"/>
    </row>
    <row r="226" spans="1:26" ht="12">
      <c r="A226" s="52">
        <f t="shared" si="39"/>
        <v>112</v>
      </c>
      <c r="B226" s="1" t="s">
        <v>145</v>
      </c>
      <c r="C226" s="1" t="s">
        <v>640</v>
      </c>
      <c r="D226" s="1" t="s">
        <v>28</v>
      </c>
      <c r="E226" s="1" t="s">
        <v>141</v>
      </c>
      <c r="F226" s="28">
        <f t="shared" si="40"/>
        <v>10</v>
      </c>
      <c r="G226" s="17"/>
      <c r="O226" s="1">
        <v>10</v>
      </c>
      <c r="S226" s="17"/>
      <c r="T226" s="2">
        <f>MIN(H226:I226:K226:L226:M226:P226:R226)</f>
        <v>10</v>
      </c>
      <c r="U226">
        <f t="shared" si="41"/>
        <v>0</v>
      </c>
      <c r="V226">
        <f t="shared" si="42"/>
        <v>0</v>
      </c>
      <c r="W226">
        <f t="shared" si="43"/>
        <v>1</v>
      </c>
      <c r="X226" s="23">
        <f t="shared" si="44"/>
        <v>10</v>
      </c>
      <c r="Z226"/>
    </row>
    <row r="227" spans="1:26" ht="12">
      <c r="A227" s="52">
        <f t="shared" si="39"/>
        <v>113</v>
      </c>
      <c r="B227" s="1" t="s">
        <v>145</v>
      </c>
      <c r="C227" s="1" t="s">
        <v>643</v>
      </c>
      <c r="D227" s="1" t="s">
        <v>17</v>
      </c>
      <c r="E227" s="1" t="s">
        <v>631</v>
      </c>
      <c r="F227" s="28">
        <f t="shared" si="40"/>
        <v>10</v>
      </c>
      <c r="G227" s="17"/>
      <c r="O227" s="1">
        <v>10</v>
      </c>
      <c r="S227" s="17"/>
      <c r="T227" s="2">
        <f>MIN(H227:I227:K227:L227:M227:P227:R227)</f>
        <v>10</v>
      </c>
      <c r="U227">
        <f t="shared" si="41"/>
        <v>0</v>
      </c>
      <c r="V227">
        <f t="shared" si="42"/>
        <v>0</v>
      </c>
      <c r="W227">
        <f t="shared" si="43"/>
        <v>1</v>
      </c>
      <c r="X227" s="23">
        <f t="shared" si="44"/>
        <v>10</v>
      </c>
      <c r="Z227"/>
    </row>
    <row r="228" spans="1:26" ht="12">
      <c r="A228" s="52">
        <f t="shared" si="39"/>
        <v>114</v>
      </c>
      <c r="B228" s="1" t="s">
        <v>145</v>
      </c>
      <c r="C228" s="1" t="s">
        <v>641</v>
      </c>
      <c r="D228" s="1" t="s">
        <v>4</v>
      </c>
      <c r="E228" s="1" t="s">
        <v>631</v>
      </c>
      <c r="F228" s="28">
        <f t="shared" si="40"/>
        <v>10</v>
      </c>
      <c r="G228" s="17"/>
      <c r="O228" s="1">
        <v>10</v>
      </c>
      <c r="S228" s="17"/>
      <c r="T228" s="2">
        <f>MIN(H228:I228:K228:L228:M228:P228:R228)</f>
        <v>10</v>
      </c>
      <c r="U228">
        <f t="shared" si="41"/>
        <v>0</v>
      </c>
      <c r="V228">
        <f t="shared" si="42"/>
        <v>0</v>
      </c>
      <c r="W228">
        <f t="shared" si="43"/>
        <v>1</v>
      </c>
      <c r="X228" s="23">
        <f t="shared" si="44"/>
        <v>10</v>
      </c>
      <c r="Z228"/>
    </row>
    <row r="229" spans="1:26" ht="12">
      <c r="A229" s="52">
        <f t="shared" si="39"/>
        <v>115</v>
      </c>
      <c r="B229" s="1" t="s">
        <v>145</v>
      </c>
      <c r="C229" s="1" t="s">
        <v>681</v>
      </c>
      <c r="D229" s="1" t="s">
        <v>732</v>
      </c>
      <c r="E229" s="1" t="s">
        <v>141</v>
      </c>
      <c r="F229" s="28">
        <f t="shared" si="40"/>
        <v>10</v>
      </c>
      <c r="G229" s="17"/>
      <c r="L229"/>
      <c r="Q229" s="1">
        <v>10</v>
      </c>
      <c r="S229" s="17"/>
      <c r="T229" s="2">
        <f>MIN(H229:I229:K229:L229:M229:P229:R229)</f>
        <v>10</v>
      </c>
      <c r="U229">
        <f t="shared" si="41"/>
        <v>0</v>
      </c>
      <c r="V229">
        <f t="shared" si="42"/>
        <v>0</v>
      </c>
      <c r="W229">
        <f t="shared" si="43"/>
        <v>1</v>
      </c>
      <c r="X229" s="23">
        <f t="shared" si="44"/>
        <v>10</v>
      </c>
      <c r="Z229"/>
    </row>
    <row r="230" spans="1:24" ht="12">
      <c r="A230" s="52">
        <f t="shared" si="39"/>
        <v>116</v>
      </c>
      <c r="B230" s="1" t="s">
        <v>145</v>
      </c>
      <c r="C230" s="1" t="s">
        <v>626</v>
      </c>
      <c r="D230" s="1" t="s">
        <v>96</v>
      </c>
      <c r="E230" s="1" t="s">
        <v>444</v>
      </c>
      <c r="F230" s="28">
        <f t="shared" si="40"/>
        <v>10</v>
      </c>
      <c r="G230" s="17"/>
      <c r="N230" s="1">
        <v>10</v>
      </c>
      <c r="S230" s="17"/>
      <c r="T230" s="2">
        <f>MIN(H230:I230:K230:L230:M230:P230:R230)</f>
        <v>10</v>
      </c>
      <c r="U230">
        <f t="shared" si="41"/>
        <v>0</v>
      </c>
      <c r="V230">
        <f t="shared" si="42"/>
        <v>0</v>
      </c>
      <c r="W230">
        <f t="shared" si="43"/>
        <v>1</v>
      </c>
      <c r="X230" s="23">
        <f t="shared" si="44"/>
        <v>10</v>
      </c>
    </row>
    <row r="231" spans="1:24" ht="12">
      <c r="A231" s="52">
        <f t="shared" si="39"/>
        <v>117</v>
      </c>
      <c r="B231" s="1" t="s">
        <v>145</v>
      </c>
      <c r="C231" s="1" t="s">
        <v>265</v>
      </c>
      <c r="D231" s="1" t="s">
        <v>5</v>
      </c>
      <c r="E231" s="1" t="s">
        <v>171</v>
      </c>
      <c r="F231" s="28">
        <f t="shared" si="40"/>
        <v>10</v>
      </c>
      <c r="G231" s="17"/>
      <c r="J231" s="1">
        <v>10</v>
      </c>
      <c r="S231" s="17"/>
      <c r="T231" s="2">
        <f>MIN(H231:I231:K231:L231:M231:P231:R231)</f>
        <v>10</v>
      </c>
      <c r="U231">
        <f t="shared" si="41"/>
        <v>0</v>
      </c>
      <c r="V231">
        <f t="shared" si="42"/>
        <v>0</v>
      </c>
      <c r="W231">
        <f t="shared" si="43"/>
        <v>1</v>
      </c>
      <c r="X231" s="23">
        <f t="shared" si="44"/>
        <v>10</v>
      </c>
    </row>
    <row r="232" spans="1:26" ht="12">
      <c r="A232" s="52">
        <f t="shared" si="39"/>
        <v>118</v>
      </c>
      <c r="B232" s="1" t="s">
        <v>145</v>
      </c>
      <c r="C232" s="1" t="s">
        <v>735</v>
      </c>
      <c r="D232" s="1" t="s">
        <v>13</v>
      </c>
      <c r="E232" s="1" t="s">
        <v>113</v>
      </c>
      <c r="F232" s="28">
        <f t="shared" si="40"/>
        <v>10</v>
      </c>
      <c r="G232" s="17"/>
      <c r="L232"/>
      <c r="Q232" s="1">
        <v>10</v>
      </c>
      <c r="S232" s="17"/>
      <c r="T232" s="2">
        <f>MIN(H232:I232:K232:L232:M232:P232:R232)</f>
        <v>10</v>
      </c>
      <c r="U232">
        <f t="shared" si="41"/>
        <v>0</v>
      </c>
      <c r="V232">
        <f t="shared" si="42"/>
        <v>0</v>
      </c>
      <c r="W232">
        <f t="shared" si="43"/>
        <v>1</v>
      </c>
      <c r="X232" s="23">
        <f t="shared" si="44"/>
        <v>10</v>
      </c>
      <c r="Z232"/>
    </row>
    <row r="233" spans="1:26" ht="12">
      <c r="A233" s="52">
        <f t="shared" si="39"/>
        <v>119</v>
      </c>
      <c r="B233" s="1" t="s">
        <v>145</v>
      </c>
      <c r="C233" s="1" t="s">
        <v>625</v>
      </c>
      <c r="D233" s="1" t="s">
        <v>6</v>
      </c>
      <c r="E233" s="1" t="s">
        <v>171</v>
      </c>
      <c r="F233" s="28">
        <f t="shared" si="40"/>
        <v>10</v>
      </c>
      <c r="G233" s="17"/>
      <c r="N233" s="1">
        <v>10</v>
      </c>
      <c r="S233" s="17"/>
      <c r="T233" s="2">
        <f>MIN(H233:I233:K233:L233:M233:P233:R233)</f>
        <v>10</v>
      </c>
      <c r="U233">
        <f t="shared" si="41"/>
        <v>0</v>
      </c>
      <c r="V233">
        <f t="shared" si="42"/>
        <v>0</v>
      </c>
      <c r="W233">
        <f t="shared" si="43"/>
        <v>1</v>
      </c>
      <c r="X233" s="23">
        <f t="shared" si="44"/>
        <v>10</v>
      </c>
      <c r="Z233"/>
    </row>
    <row r="234" spans="1:26" ht="12.75" thickBot="1">
      <c r="A234" s="52">
        <f t="shared" si="39"/>
        <v>120</v>
      </c>
      <c r="B234" s="1" t="s">
        <v>145</v>
      </c>
      <c r="C234" s="4" t="s">
        <v>737</v>
      </c>
      <c r="D234" s="4" t="s">
        <v>44</v>
      </c>
      <c r="E234" s="4" t="s">
        <v>218</v>
      </c>
      <c r="F234" s="28">
        <f t="shared" si="40"/>
        <v>10</v>
      </c>
      <c r="G234" s="18"/>
      <c r="H234" s="4"/>
      <c r="I234" s="4"/>
      <c r="J234" s="4"/>
      <c r="K234" s="4"/>
      <c r="L234" s="5"/>
      <c r="M234" s="4"/>
      <c r="N234" s="4"/>
      <c r="O234" s="4"/>
      <c r="P234" s="4"/>
      <c r="Q234" s="4">
        <v>10</v>
      </c>
      <c r="R234" s="4"/>
      <c r="S234" s="18"/>
      <c r="T234" s="2">
        <f>MIN(H234:I234:K234:L234:M234:P234:R234)</f>
        <v>10</v>
      </c>
      <c r="U234">
        <f t="shared" si="41"/>
        <v>0</v>
      </c>
      <c r="V234">
        <f t="shared" si="42"/>
        <v>0</v>
      </c>
      <c r="W234">
        <f t="shared" si="43"/>
        <v>1</v>
      </c>
      <c r="X234" s="23">
        <f t="shared" si="44"/>
        <v>10</v>
      </c>
      <c r="Z234"/>
    </row>
    <row r="235" spans="1:26" ht="12">
      <c r="A235" s="35"/>
      <c r="B235" s="36"/>
      <c r="C235" s="37"/>
      <c r="D235" s="37"/>
      <c r="E235" s="37"/>
      <c r="F235" s="36"/>
      <c r="G235" s="37"/>
      <c r="H235" s="37"/>
      <c r="I235" s="37"/>
      <c r="J235" s="37"/>
      <c r="K235" s="37"/>
      <c r="L235" s="41"/>
      <c r="M235" s="37"/>
      <c r="N235" s="37"/>
      <c r="O235" s="37"/>
      <c r="P235" s="37"/>
      <c r="Q235" s="37"/>
      <c r="R235" s="37"/>
      <c r="S235" s="37"/>
      <c r="T235" s="39"/>
      <c r="U235" s="40"/>
      <c r="V235" s="40"/>
      <c r="W235" s="40"/>
      <c r="X235" s="42"/>
      <c r="Z235"/>
    </row>
    <row r="236" spans="1:24" ht="12">
      <c r="A236" s="48">
        <f>A235+1</f>
        <v>1</v>
      </c>
      <c r="B236" s="44" t="s">
        <v>192</v>
      </c>
      <c r="C236" s="44" t="s">
        <v>307</v>
      </c>
      <c r="D236" s="44" t="s">
        <v>4</v>
      </c>
      <c r="E236" s="44" t="s">
        <v>141</v>
      </c>
      <c r="F236" s="44">
        <f aca="true" t="shared" si="45" ref="F236:F267">H236+I236+J236+K236+L236+M236+N236+O236+P236+Q236+R236</f>
        <v>331</v>
      </c>
      <c r="G236" s="45"/>
      <c r="H236" s="44"/>
      <c r="I236" s="44">
        <v>50</v>
      </c>
      <c r="J236" s="44"/>
      <c r="K236" s="44">
        <v>48</v>
      </c>
      <c r="L236" s="44">
        <v>60</v>
      </c>
      <c r="M236" s="44">
        <v>50</v>
      </c>
      <c r="N236" s="44"/>
      <c r="O236" s="44"/>
      <c r="P236" s="44">
        <v>60</v>
      </c>
      <c r="Q236" s="44">
        <v>10</v>
      </c>
      <c r="R236" s="44">
        <v>53</v>
      </c>
      <c r="S236" s="44"/>
      <c r="T236" s="45">
        <f>MIN(H236:I236:K236:L236:M236:P236:R236)</f>
        <v>10</v>
      </c>
      <c r="U236" s="46">
        <f aca="true" t="shared" si="46" ref="U236:U267">COUNTA(H236,I236,K236,L236,M236,P236,R236)*10</f>
        <v>60</v>
      </c>
      <c r="V236" s="46">
        <f aca="true" t="shared" si="47" ref="V236:V267">COUNTA(H236,I236,K236,L236,M236,P236,R236)</f>
        <v>6</v>
      </c>
      <c r="W236" s="46">
        <f aca="true" t="shared" si="48" ref="W236:W267">COUNTA(H236:R236)</f>
        <v>7</v>
      </c>
      <c r="X236" s="47">
        <f aca="true" t="shared" si="49" ref="X236:X267">(H236+I236+J236+K236+L236+M236+N236+O236+P236+Q236+R236)-IF(COUNTA(H236,I236,K236,L236,M236,P236,R236)&gt;=7,T236,0)+U236</f>
        <v>391</v>
      </c>
    </row>
    <row r="237" spans="1:24" ht="12">
      <c r="A237" s="54">
        <f>A236+1</f>
        <v>2</v>
      </c>
      <c r="B237" s="55" t="s">
        <v>192</v>
      </c>
      <c r="C237" s="55" t="s">
        <v>198</v>
      </c>
      <c r="D237" s="55" t="s">
        <v>8</v>
      </c>
      <c r="E237" s="55" t="s">
        <v>167</v>
      </c>
      <c r="F237" s="55">
        <f t="shared" si="45"/>
        <v>335</v>
      </c>
      <c r="G237" s="57"/>
      <c r="H237" s="55">
        <v>45</v>
      </c>
      <c r="I237" s="55">
        <v>47</v>
      </c>
      <c r="J237" s="55"/>
      <c r="K237" s="55">
        <v>50</v>
      </c>
      <c r="L237" s="55">
        <v>45</v>
      </c>
      <c r="M237" s="55">
        <v>44</v>
      </c>
      <c r="N237" s="55">
        <v>10</v>
      </c>
      <c r="O237" s="55">
        <v>10</v>
      </c>
      <c r="P237" s="55">
        <v>38</v>
      </c>
      <c r="Q237" s="55">
        <v>10</v>
      </c>
      <c r="R237" s="55">
        <v>36</v>
      </c>
      <c r="S237" s="55"/>
      <c r="T237" s="57">
        <v>36</v>
      </c>
      <c r="U237" s="56">
        <f t="shared" si="46"/>
        <v>70</v>
      </c>
      <c r="V237" s="56">
        <f t="shared" si="47"/>
        <v>7</v>
      </c>
      <c r="W237" s="56">
        <f t="shared" si="48"/>
        <v>10</v>
      </c>
      <c r="X237" s="53">
        <f t="shared" si="49"/>
        <v>369</v>
      </c>
    </row>
    <row r="238" spans="1:24" ht="12">
      <c r="A238" s="54">
        <f aca="true" t="shared" si="50" ref="A238:A301">A237+1</f>
        <v>3</v>
      </c>
      <c r="B238" s="55" t="s">
        <v>192</v>
      </c>
      <c r="C238" s="55" t="s">
        <v>196</v>
      </c>
      <c r="D238" s="55" t="s">
        <v>197</v>
      </c>
      <c r="E238" s="55" t="s">
        <v>167</v>
      </c>
      <c r="F238" s="55">
        <f t="shared" si="45"/>
        <v>289</v>
      </c>
      <c r="G238" s="57"/>
      <c r="H238" s="55">
        <v>46</v>
      </c>
      <c r="I238" s="55">
        <v>45</v>
      </c>
      <c r="J238" s="55"/>
      <c r="K238" s="55">
        <v>42</v>
      </c>
      <c r="L238" s="55">
        <v>50</v>
      </c>
      <c r="M238" s="55">
        <v>10</v>
      </c>
      <c r="N238" s="55"/>
      <c r="O238" s="55"/>
      <c r="P238" s="55">
        <v>39</v>
      </c>
      <c r="Q238" s="55">
        <v>10</v>
      </c>
      <c r="R238" s="55">
        <v>47</v>
      </c>
      <c r="S238" s="55"/>
      <c r="T238" s="57">
        <f>MIN(H238:I238:K238:L238:M238:P238:R238)</f>
        <v>10</v>
      </c>
      <c r="U238" s="56">
        <f t="shared" si="46"/>
        <v>70</v>
      </c>
      <c r="V238" s="56">
        <f t="shared" si="47"/>
        <v>7</v>
      </c>
      <c r="W238" s="56">
        <f t="shared" si="48"/>
        <v>8</v>
      </c>
      <c r="X238" s="53">
        <f t="shared" si="49"/>
        <v>349</v>
      </c>
    </row>
    <row r="239" spans="1:24" ht="12">
      <c r="A239" s="54">
        <f t="shared" si="50"/>
        <v>4</v>
      </c>
      <c r="B239" s="55" t="s">
        <v>192</v>
      </c>
      <c r="C239" s="55" t="s">
        <v>202</v>
      </c>
      <c r="D239" s="55" t="s">
        <v>5</v>
      </c>
      <c r="E239" s="55" t="s">
        <v>167</v>
      </c>
      <c r="F239" s="55">
        <f t="shared" si="45"/>
        <v>287</v>
      </c>
      <c r="G239" s="57"/>
      <c r="H239" s="55">
        <v>39</v>
      </c>
      <c r="I239" s="55">
        <v>39</v>
      </c>
      <c r="J239" s="55">
        <v>10</v>
      </c>
      <c r="K239" s="55">
        <v>28</v>
      </c>
      <c r="L239" s="55">
        <v>44</v>
      </c>
      <c r="M239" s="55">
        <v>42</v>
      </c>
      <c r="N239" s="55">
        <v>10</v>
      </c>
      <c r="O239" s="55">
        <v>10</v>
      </c>
      <c r="P239" s="55">
        <v>10</v>
      </c>
      <c r="Q239" s="55">
        <v>10</v>
      </c>
      <c r="R239" s="55">
        <v>45</v>
      </c>
      <c r="S239" s="55"/>
      <c r="T239" s="57">
        <f>MIN(H239:I239:K239:L239:M239:P239:R239)</f>
        <v>10</v>
      </c>
      <c r="U239" s="56">
        <f t="shared" si="46"/>
        <v>70</v>
      </c>
      <c r="V239" s="56">
        <f t="shared" si="47"/>
        <v>7</v>
      </c>
      <c r="W239" s="56">
        <f t="shared" si="48"/>
        <v>11</v>
      </c>
      <c r="X239" s="53">
        <f t="shared" si="49"/>
        <v>347</v>
      </c>
    </row>
    <row r="240" spans="1:24" ht="12">
      <c r="A240" s="48">
        <f t="shared" si="50"/>
        <v>5</v>
      </c>
      <c r="B240" s="44" t="s">
        <v>192</v>
      </c>
      <c r="C240" s="44" t="s">
        <v>164</v>
      </c>
      <c r="D240" s="44" t="s">
        <v>53</v>
      </c>
      <c r="E240" s="44" t="s">
        <v>100</v>
      </c>
      <c r="F240" s="44">
        <f t="shared" si="45"/>
        <v>285</v>
      </c>
      <c r="G240" s="44"/>
      <c r="H240" s="44">
        <v>48</v>
      </c>
      <c r="I240" s="44"/>
      <c r="J240" s="44"/>
      <c r="K240" s="44">
        <v>44</v>
      </c>
      <c r="L240" s="44">
        <v>47</v>
      </c>
      <c r="M240" s="44">
        <v>45</v>
      </c>
      <c r="N240" s="44"/>
      <c r="O240" s="44"/>
      <c r="P240" s="44">
        <v>45</v>
      </c>
      <c r="Q240" s="44">
        <v>10</v>
      </c>
      <c r="R240" s="44">
        <v>46</v>
      </c>
      <c r="S240" s="44"/>
      <c r="T240" s="45">
        <f>MIN(H240:I240:K240:L240:M240:P240:R240)</f>
        <v>10</v>
      </c>
      <c r="U240" s="46">
        <f t="shared" si="46"/>
        <v>60</v>
      </c>
      <c r="V240" s="46">
        <f t="shared" si="47"/>
        <v>6</v>
      </c>
      <c r="W240" s="46">
        <f t="shared" si="48"/>
        <v>7</v>
      </c>
      <c r="X240" s="47">
        <f t="shared" si="49"/>
        <v>345</v>
      </c>
    </row>
    <row r="241" spans="1:24" ht="12">
      <c r="A241" s="48">
        <f t="shared" si="50"/>
        <v>6</v>
      </c>
      <c r="B241" s="44" t="s">
        <v>192</v>
      </c>
      <c r="C241" s="44" t="s">
        <v>39</v>
      </c>
      <c r="D241" s="44" t="s">
        <v>4</v>
      </c>
      <c r="E241" s="44" t="s">
        <v>117</v>
      </c>
      <c r="F241" s="44">
        <f t="shared" si="45"/>
        <v>214</v>
      </c>
      <c r="G241" s="45"/>
      <c r="H241" s="44">
        <v>27</v>
      </c>
      <c r="I241" s="44">
        <v>28</v>
      </c>
      <c r="J241" s="44">
        <v>10</v>
      </c>
      <c r="K241" s="44">
        <v>10</v>
      </c>
      <c r="L241" s="44">
        <v>39</v>
      </c>
      <c r="M241" s="44">
        <v>36</v>
      </c>
      <c r="N241" s="44">
        <v>10</v>
      </c>
      <c r="O241" s="44">
        <v>10</v>
      </c>
      <c r="P241" s="44">
        <v>10</v>
      </c>
      <c r="Q241" s="44">
        <v>10</v>
      </c>
      <c r="R241" s="44">
        <v>24</v>
      </c>
      <c r="S241" s="44"/>
      <c r="T241" s="45">
        <f>MIN(H241:I241:K241:L241:M241:P241:R241)</f>
        <v>10</v>
      </c>
      <c r="U241" s="46">
        <f t="shared" si="46"/>
        <v>70</v>
      </c>
      <c r="V241" s="46">
        <f t="shared" si="47"/>
        <v>7</v>
      </c>
      <c r="W241" s="46">
        <f t="shared" si="48"/>
        <v>11</v>
      </c>
      <c r="X241" s="47">
        <f t="shared" si="49"/>
        <v>274</v>
      </c>
    </row>
    <row r="242" spans="1:24" ht="12">
      <c r="A242" s="48">
        <f t="shared" si="50"/>
        <v>7</v>
      </c>
      <c r="B242" s="44" t="s">
        <v>192</v>
      </c>
      <c r="C242" s="44" t="s">
        <v>23</v>
      </c>
      <c r="D242" s="44" t="s">
        <v>156</v>
      </c>
      <c r="E242" s="44" t="s">
        <v>141</v>
      </c>
      <c r="F242" s="44">
        <f t="shared" si="45"/>
        <v>224</v>
      </c>
      <c r="G242" s="45"/>
      <c r="H242" s="44">
        <v>44</v>
      </c>
      <c r="I242" s="44">
        <v>46</v>
      </c>
      <c r="J242" s="44"/>
      <c r="K242" s="44">
        <v>46</v>
      </c>
      <c r="L242" s="44">
        <v>46</v>
      </c>
      <c r="M242" s="44"/>
      <c r="N242" s="44"/>
      <c r="O242" s="44"/>
      <c r="P242" s="44">
        <v>42</v>
      </c>
      <c r="Q242" s="44"/>
      <c r="R242" s="44"/>
      <c r="S242" s="44"/>
      <c r="T242" s="45">
        <f>MIN(H242:I242:K242:L242:M242:P242:R242)</f>
        <v>42</v>
      </c>
      <c r="U242" s="46">
        <f t="shared" si="46"/>
        <v>50</v>
      </c>
      <c r="V242" s="46">
        <f t="shared" si="47"/>
        <v>5</v>
      </c>
      <c r="W242" s="46">
        <f t="shared" si="48"/>
        <v>5</v>
      </c>
      <c r="X242" s="47">
        <f t="shared" si="49"/>
        <v>274</v>
      </c>
    </row>
    <row r="243" spans="1:24" ht="12">
      <c r="A243" s="48">
        <f t="shared" si="50"/>
        <v>8</v>
      </c>
      <c r="B243" s="44" t="s">
        <v>192</v>
      </c>
      <c r="C243" s="44" t="s">
        <v>193</v>
      </c>
      <c r="D243" s="44" t="s">
        <v>33</v>
      </c>
      <c r="E243" s="44" t="s">
        <v>124</v>
      </c>
      <c r="F243" s="44">
        <f t="shared" si="45"/>
        <v>233</v>
      </c>
      <c r="G243" s="44"/>
      <c r="H243" s="44">
        <v>60</v>
      </c>
      <c r="I243" s="44">
        <v>60</v>
      </c>
      <c r="J243" s="44"/>
      <c r="K243" s="44"/>
      <c r="L243" s="44"/>
      <c r="M243" s="44"/>
      <c r="N243" s="44"/>
      <c r="O243" s="44"/>
      <c r="P243" s="44">
        <v>53</v>
      </c>
      <c r="Q243" s="44"/>
      <c r="R243" s="44">
        <v>60</v>
      </c>
      <c r="S243" s="44"/>
      <c r="T243" s="45">
        <f>MIN(H243:I243:K243:L243:M243:P243:R243)</f>
        <v>53</v>
      </c>
      <c r="U243" s="46">
        <f t="shared" si="46"/>
        <v>40</v>
      </c>
      <c r="V243" s="46">
        <f t="shared" si="47"/>
        <v>4</v>
      </c>
      <c r="W243" s="46">
        <f t="shared" si="48"/>
        <v>4</v>
      </c>
      <c r="X243" s="47">
        <f t="shared" si="49"/>
        <v>273</v>
      </c>
    </row>
    <row r="244" spans="1:24" ht="12">
      <c r="A244" s="48">
        <f t="shared" si="50"/>
        <v>9</v>
      </c>
      <c r="B244" s="44" t="s">
        <v>192</v>
      </c>
      <c r="C244" s="44" t="s">
        <v>38</v>
      </c>
      <c r="D244" s="44" t="s">
        <v>32</v>
      </c>
      <c r="E244" s="44" t="s">
        <v>80</v>
      </c>
      <c r="F244" s="44">
        <f t="shared" si="45"/>
        <v>205</v>
      </c>
      <c r="G244" s="45"/>
      <c r="H244" s="44">
        <v>23</v>
      </c>
      <c r="I244" s="44"/>
      <c r="J244" s="44">
        <v>10</v>
      </c>
      <c r="K244" s="44">
        <v>26</v>
      </c>
      <c r="L244" s="44">
        <v>43</v>
      </c>
      <c r="M244" s="44">
        <v>38</v>
      </c>
      <c r="N244" s="44">
        <v>10</v>
      </c>
      <c r="O244" s="44"/>
      <c r="P244" s="44">
        <v>22</v>
      </c>
      <c r="Q244" s="44">
        <v>10</v>
      </c>
      <c r="R244" s="44">
        <v>23</v>
      </c>
      <c r="S244" s="44"/>
      <c r="T244" s="45">
        <f>MIN(H244:I244:K244:L244:M244:P244:R244)</f>
        <v>10</v>
      </c>
      <c r="U244" s="46">
        <f t="shared" si="46"/>
        <v>60</v>
      </c>
      <c r="V244" s="46">
        <f t="shared" si="47"/>
        <v>6</v>
      </c>
      <c r="W244" s="46">
        <f t="shared" si="48"/>
        <v>9</v>
      </c>
      <c r="X244" s="47">
        <f t="shared" si="49"/>
        <v>265</v>
      </c>
    </row>
    <row r="245" spans="1:24" ht="12">
      <c r="A245" s="48">
        <f t="shared" si="50"/>
        <v>10</v>
      </c>
      <c r="B245" s="44" t="s">
        <v>192</v>
      </c>
      <c r="C245" s="44" t="s">
        <v>222</v>
      </c>
      <c r="D245" s="44" t="s">
        <v>19</v>
      </c>
      <c r="E245" s="44" t="s">
        <v>117</v>
      </c>
      <c r="F245" s="44">
        <f t="shared" si="45"/>
        <v>179</v>
      </c>
      <c r="G245" s="45"/>
      <c r="H245" s="44">
        <v>10</v>
      </c>
      <c r="I245" s="44">
        <v>26</v>
      </c>
      <c r="J245" s="44">
        <v>10</v>
      </c>
      <c r="K245" s="44">
        <v>10</v>
      </c>
      <c r="L245" s="44">
        <v>38</v>
      </c>
      <c r="M245" s="44">
        <v>35</v>
      </c>
      <c r="N245" s="44">
        <v>10</v>
      </c>
      <c r="O245" s="44">
        <v>10</v>
      </c>
      <c r="P245" s="44">
        <v>10</v>
      </c>
      <c r="Q245" s="44">
        <v>10</v>
      </c>
      <c r="R245" s="44">
        <v>10</v>
      </c>
      <c r="S245" s="44"/>
      <c r="T245" s="45">
        <f>MIN(H245:I245:K245:L245:M245:P245:R245)</f>
        <v>10</v>
      </c>
      <c r="U245" s="46">
        <f t="shared" si="46"/>
        <v>70</v>
      </c>
      <c r="V245" s="46">
        <f t="shared" si="47"/>
        <v>7</v>
      </c>
      <c r="W245" s="46">
        <f t="shared" si="48"/>
        <v>11</v>
      </c>
      <c r="X245" s="47">
        <f t="shared" si="49"/>
        <v>239</v>
      </c>
    </row>
    <row r="246" spans="1:24" ht="12">
      <c r="A246" s="52">
        <f t="shared" si="50"/>
        <v>11</v>
      </c>
      <c r="B246" s="1" t="s">
        <v>192</v>
      </c>
      <c r="C246" s="1" t="s">
        <v>79</v>
      </c>
      <c r="D246" s="1" t="s">
        <v>19</v>
      </c>
      <c r="E246" s="1" t="s">
        <v>124</v>
      </c>
      <c r="F246" s="28">
        <f t="shared" si="45"/>
        <v>198</v>
      </c>
      <c r="G246" s="17"/>
      <c r="H246" s="1">
        <v>53</v>
      </c>
      <c r="I246" s="1">
        <v>48</v>
      </c>
      <c r="P246" s="1">
        <v>47</v>
      </c>
      <c r="R246" s="1">
        <v>50</v>
      </c>
      <c r="S246" s="17"/>
      <c r="T246" s="2">
        <f>MIN(H246:I246:K246:L246:M246:P246:R246)</f>
        <v>47</v>
      </c>
      <c r="U246">
        <f t="shared" si="46"/>
        <v>40</v>
      </c>
      <c r="V246">
        <f t="shared" si="47"/>
        <v>4</v>
      </c>
      <c r="W246">
        <f t="shared" si="48"/>
        <v>4</v>
      </c>
      <c r="X246" s="23">
        <f t="shared" si="49"/>
        <v>238</v>
      </c>
    </row>
    <row r="247" spans="1:24" ht="12">
      <c r="A247" s="52">
        <f t="shared" si="50"/>
        <v>12</v>
      </c>
      <c r="B247" s="1" t="s">
        <v>192</v>
      </c>
      <c r="C247" s="1" t="s">
        <v>34</v>
      </c>
      <c r="D247" s="1" t="s">
        <v>35</v>
      </c>
      <c r="E247" s="1" t="s">
        <v>141</v>
      </c>
      <c r="F247" s="28">
        <f t="shared" si="45"/>
        <v>173</v>
      </c>
      <c r="G247" s="20"/>
      <c r="H247" s="1">
        <v>10</v>
      </c>
      <c r="K247" s="1">
        <v>40</v>
      </c>
      <c r="L247" s="1">
        <v>10</v>
      </c>
      <c r="M247" s="1">
        <v>10</v>
      </c>
      <c r="O247" s="1">
        <v>10</v>
      </c>
      <c r="P247" s="1">
        <v>40</v>
      </c>
      <c r="Q247" s="1">
        <v>10</v>
      </c>
      <c r="R247" s="1">
        <v>43</v>
      </c>
      <c r="S247" s="17"/>
      <c r="T247" s="2">
        <f>MIN(H247:I247:K247:L247:M247:P247:R247)</f>
        <v>10</v>
      </c>
      <c r="U247">
        <f t="shared" si="46"/>
        <v>60</v>
      </c>
      <c r="V247">
        <f t="shared" si="47"/>
        <v>6</v>
      </c>
      <c r="W247">
        <f t="shared" si="48"/>
        <v>8</v>
      </c>
      <c r="X247" s="23">
        <f t="shared" si="49"/>
        <v>233</v>
      </c>
    </row>
    <row r="248" spans="1:24" ht="12">
      <c r="A248" s="52">
        <f t="shared" si="50"/>
        <v>13</v>
      </c>
      <c r="B248" s="1" t="s">
        <v>192</v>
      </c>
      <c r="C248" s="1" t="s">
        <v>52</v>
      </c>
      <c r="D248" s="1" t="s">
        <v>3</v>
      </c>
      <c r="E248" s="1" t="s">
        <v>218</v>
      </c>
      <c r="F248" s="28">
        <f t="shared" si="45"/>
        <v>165</v>
      </c>
      <c r="G248" s="20"/>
      <c r="H248" s="1">
        <v>10</v>
      </c>
      <c r="J248" s="1">
        <v>10</v>
      </c>
      <c r="K248" s="1">
        <v>10</v>
      </c>
      <c r="L248" s="1">
        <v>42</v>
      </c>
      <c r="M248" s="1">
        <v>39</v>
      </c>
      <c r="N248" s="1">
        <v>10</v>
      </c>
      <c r="O248" s="1">
        <v>10</v>
      </c>
      <c r="P248" s="1">
        <v>24</v>
      </c>
      <c r="Q248" s="1">
        <v>10</v>
      </c>
      <c r="S248" s="17"/>
      <c r="T248" s="2">
        <f>MIN(H248:I248:K248:L248:M248:P248:R248)</f>
        <v>10</v>
      </c>
      <c r="U248">
        <f t="shared" si="46"/>
        <v>50</v>
      </c>
      <c r="V248">
        <f t="shared" si="47"/>
        <v>5</v>
      </c>
      <c r="W248">
        <f t="shared" si="48"/>
        <v>9</v>
      </c>
      <c r="X248" s="23">
        <f t="shared" si="49"/>
        <v>215</v>
      </c>
    </row>
    <row r="249" spans="1:24" ht="12">
      <c r="A249" s="52">
        <f t="shared" si="50"/>
        <v>14</v>
      </c>
      <c r="B249" s="1" t="s">
        <v>192</v>
      </c>
      <c r="C249" s="1" t="s">
        <v>64</v>
      </c>
      <c r="D249" s="1" t="s">
        <v>13</v>
      </c>
      <c r="E249" s="1" t="s">
        <v>74</v>
      </c>
      <c r="F249" s="28">
        <f t="shared" si="45"/>
        <v>168</v>
      </c>
      <c r="G249" s="20"/>
      <c r="H249" s="1">
        <v>40</v>
      </c>
      <c r="I249" s="1">
        <v>27</v>
      </c>
      <c r="L249" s="1">
        <v>53</v>
      </c>
      <c r="R249" s="1">
        <v>48</v>
      </c>
      <c r="S249" s="17"/>
      <c r="T249" s="2">
        <f>MIN(H249:I249:K249:L249:M249:P249:R249)</f>
        <v>27</v>
      </c>
      <c r="U249">
        <f t="shared" si="46"/>
        <v>40</v>
      </c>
      <c r="V249">
        <f t="shared" si="47"/>
        <v>4</v>
      </c>
      <c r="W249">
        <f t="shared" si="48"/>
        <v>4</v>
      </c>
      <c r="X249" s="23">
        <f t="shared" si="49"/>
        <v>208</v>
      </c>
    </row>
    <row r="250" spans="1:24" ht="12">
      <c r="A250" s="52">
        <f t="shared" si="50"/>
        <v>15</v>
      </c>
      <c r="B250" s="1" t="s">
        <v>192</v>
      </c>
      <c r="C250" s="1" t="s">
        <v>194</v>
      </c>
      <c r="D250" s="1" t="s">
        <v>2</v>
      </c>
      <c r="E250" s="1" t="s">
        <v>148</v>
      </c>
      <c r="F250" s="28">
        <f t="shared" si="45"/>
        <v>165</v>
      </c>
      <c r="G250" s="17"/>
      <c r="H250" s="1">
        <v>50</v>
      </c>
      <c r="I250" s="1">
        <v>43</v>
      </c>
      <c r="P250" s="1">
        <v>31</v>
      </c>
      <c r="R250" s="1">
        <v>41</v>
      </c>
      <c r="S250" s="17"/>
      <c r="T250" s="2">
        <f>MIN(H250:I250:K250:L250:M250:P250:R250)</f>
        <v>31</v>
      </c>
      <c r="U250">
        <f t="shared" si="46"/>
        <v>40</v>
      </c>
      <c r="V250">
        <f t="shared" si="47"/>
        <v>4</v>
      </c>
      <c r="W250">
        <f t="shared" si="48"/>
        <v>4</v>
      </c>
      <c r="X250" s="23">
        <f t="shared" si="49"/>
        <v>205</v>
      </c>
    </row>
    <row r="251" spans="1:24" ht="12">
      <c r="A251" s="52">
        <f t="shared" si="50"/>
        <v>16</v>
      </c>
      <c r="B251" s="1" t="s">
        <v>192</v>
      </c>
      <c r="C251" s="1" t="s">
        <v>37</v>
      </c>
      <c r="D251" s="1" t="s">
        <v>6</v>
      </c>
      <c r="E251" s="1" t="s">
        <v>136</v>
      </c>
      <c r="F251" s="28">
        <f t="shared" si="45"/>
        <v>165</v>
      </c>
      <c r="G251" s="20"/>
      <c r="H251" s="1">
        <v>43</v>
      </c>
      <c r="I251" s="1">
        <v>41</v>
      </c>
      <c r="P251" s="1">
        <v>37</v>
      </c>
      <c r="R251" s="1">
        <v>44</v>
      </c>
      <c r="S251" s="17"/>
      <c r="T251" s="2">
        <f>MIN(H251:I251:K251:L251:M251:P251:R251)</f>
        <v>37</v>
      </c>
      <c r="U251">
        <f t="shared" si="46"/>
        <v>40</v>
      </c>
      <c r="V251">
        <f t="shared" si="47"/>
        <v>4</v>
      </c>
      <c r="W251">
        <f t="shared" si="48"/>
        <v>4</v>
      </c>
      <c r="X251" s="23">
        <f t="shared" si="49"/>
        <v>205</v>
      </c>
    </row>
    <row r="252" spans="1:24" ht="12">
      <c r="A252" s="52">
        <f t="shared" si="50"/>
        <v>17</v>
      </c>
      <c r="B252" s="1" t="s">
        <v>192</v>
      </c>
      <c r="C252" s="1" t="s">
        <v>30</v>
      </c>
      <c r="D252" s="1" t="s">
        <v>31</v>
      </c>
      <c r="E252" s="1" t="s">
        <v>141</v>
      </c>
      <c r="F252" s="28">
        <f t="shared" si="45"/>
        <v>151</v>
      </c>
      <c r="G252" s="20"/>
      <c r="H252" s="1">
        <v>38</v>
      </c>
      <c r="I252" s="1">
        <v>42</v>
      </c>
      <c r="K252" s="1">
        <v>35</v>
      </c>
      <c r="P252" s="1">
        <v>36</v>
      </c>
      <c r="S252" s="17"/>
      <c r="T252" s="2">
        <f>MIN(H252:I252:K252:L252:M252:P252:R252)</f>
        <v>35</v>
      </c>
      <c r="U252">
        <f t="shared" si="46"/>
        <v>40</v>
      </c>
      <c r="V252">
        <f t="shared" si="47"/>
        <v>4</v>
      </c>
      <c r="W252">
        <f t="shared" si="48"/>
        <v>4</v>
      </c>
      <c r="X252" s="23">
        <f t="shared" si="49"/>
        <v>191</v>
      </c>
    </row>
    <row r="253" spans="1:24" ht="12">
      <c r="A253" s="52">
        <f t="shared" si="50"/>
        <v>18</v>
      </c>
      <c r="B253" s="1" t="s">
        <v>192</v>
      </c>
      <c r="C253" s="1" t="s">
        <v>368</v>
      </c>
      <c r="D253" s="1" t="s">
        <v>48</v>
      </c>
      <c r="E253" s="1" t="s">
        <v>369</v>
      </c>
      <c r="F253" s="28">
        <f t="shared" si="45"/>
        <v>158</v>
      </c>
      <c r="G253" s="20"/>
      <c r="K253" s="1">
        <v>60</v>
      </c>
      <c r="M253" s="1">
        <v>48</v>
      </c>
      <c r="P253" s="1">
        <v>50</v>
      </c>
      <c r="S253" s="17"/>
      <c r="T253" s="2">
        <f>MIN(H253:I253:K253:L253:M253:P253:R253)</f>
        <v>48</v>
      </c>
      <c r="U253">
        <f t="shared" si="46"/>
        <v>30</v>
      </c>
      <c r="V253">
        <f t="shared" si="47"/>
        <v>3</v>
      </c>
      <c r="W253">
        <f t="shared" si="48"/>
        <v>3</v>
      </c>
      <c r="X253" s="23">
        <f t="shared" si="49"/>
        <v>188</v>
      </c>
    </row>
    <row r="254" spans="1:24" ht="12">
      <c r="A254" s="52">
        <f t="shared" si="50"/>
        <v>19</v>
      </c>
      <c r="B254" s="1" t="s">
        <v>192</v>
      </c>
      <c r="C254" s="1" t="s">
        <v>42</v>
      </c>
      <c r="D254" s="1" t="s">
        <v>4</v>
      </c>
      <c r="E254" s="1" t="s">
        <v>208</v>
      </c>
      <c r="F254" s="28">
        <f t="shared" si="45"/>
        <v>143</v>
      </c>
      <c r="G254" s="20"/>
      <c r="H254" s="1">
        <v>31</v>
      </c>
      <c r="I254" s="1">
        <v>40</v>
      </c>
      <c r="P254" s="1">
        <v>32</v>
      </c>
      <c r="R254" s="1">
        <v>40</v>
      </c>
      <c r="S254" s="17"/>
      <c r="T254" s="2">
        <f>MIN(H254:I254:K254:L254:M254:P254:R254)</f>
        <v>31</v>
      </c>
      <c r="U254">
        <f t="shared" si="46"/>
        <v>40</v>
      </c>
      <c r="V254">
        <f t="shared" si="47"/>
        <v>4</v>
      </c>
      <c r="W254">
        <f t="shared" si="48"/>
        <v>4</v>
      </c>
      <c r="X254" s="23">
        <f t="shared" si="49"/>
        <v>183</v>
      </c>
    </row>
    <row r="255" spans="1:24" ht="12">
      <c r="A255" s="52">
        <f t="shared" si="50"/>
        <v>20</v>
      </c>
      <c r="B255" s="1" t="s">
        <v>192</v>
      </c>
      <c r="C255" s="1" t="s">
        <v>200</v>
      </c>
      <c r="D255" s="1" t="s">
        <v>201</v>
      </c>
      <c r="E255" s="1" t="s">
        <v>99</v>
      </c>
      <c r="F255" s="28">
        <f t="shared" si="45"/>
        <v>133</v>
      </c>
      <c r="G255" s="20"/>
      <c r="H255" s="1">
        <v>41</v>
      </c>
      <c r="I255" s="1">
        <v>34</v>
      </c>
      <c r="P255" s="1">
        <v>26</v>
      </c>
      <c r="R255" s="1">
        <v>32</v>
      </c>
      <c r="S255" s="17"/>
      <c r="T255" s="2">
        <f>MIN(H255:I255:K255:L255:M255:P255:R255)</f>
        <v>26</v>
      </c>
      <c r="U255">
        <f t="shared" si="46"/>
        <v>40</v>
      </c>
      <c r="V255">
        <f t="shared" si="47"/>
        <v>4</v>
      </c>
      <c r="W255">
        <f t="shared" si="48"/>
        <v>4</v>
      </c>
      <c r="X255" s="23">
        <f t="shared" si="49"/>
        <v>173</v>
      </c>
    </row>
    <row r="256" spans="1:24" ht="12">
      <c r="A256" s="52">
        <f t="shared" si="50"/>
        <v>21</v>
      </c>
      <c r="B256" s="1" t="s">
        <v>192</v>
      </c>
      <c r="C256" s="1" t="s">
        <v>450</v>
      </c>
      <c r="D256" s="1" t="s">
        <v>451</v>
      </c>
      <c r="E256" s="1" t="s">
        <v>105</v>
      </c>
      <c r="F256" s="28">
        <f t="shared" si="45"/>
        <v>138</v>
      </c>
      <c r="G256" s="20"/>
      <c r="K256" s="1">
        <v>43</v>
      </c>
      <c r="L256" s="1">
        <v>48</v>
      </c>
      <c r="M256" s="1">
        <v>47</v>
      </c>
      <c r="S256" s="17"/>
      <c r="T256" s="2">
        <f>MIN(H256:I256:K256:L256:M256:P256:R256)</f>
        <v>43</v>
      </c>
      <c r="U256">
        <f t="shared" si="46"/>
        <v>30</v>
      </c>
      <c r="V256">
        <f t="shared" si="47"/>
        <v>3</v>
      </c>
      <c r="W256">
        <f t="shared" si="48"/>
        <v>3</v>
      </c>
      <c r="X256" s="23">
        <f t="shared" si="49"/>
        <v>168</v>
      </c>
    </row>
    <row r="257" spans="1:24" ht="12">
      <c r="A257" s="52">
        <f t="shared" si="50"/>
        <v>22</v>
      </c>
      <c r="B257" s="1" t="s">
        <v>192</v>
      </c>
      <c r="C257" s="1" t="s">
        <v>209</v>
      </c>
      <c r="D257" s="1" t="s">
        <v>210</v>
      </c>
      <c r="E257" s="1" t="s">
        <v>139</v>
      </c>
      <c r="F257" s="28">
        <f t="shared" si="45"/>
        <v>120</v>
      </c>
      <c r="G257" s="20"/>
      <c r="H257" s="1">
        <v>29</v>
      </c>
      <c r="I257" s="1">
        <v>38</v>
      </c>
      <c r="P257" s="1">
        <v>25</v>
      </c>
      <c r="R257" s="1">
        <v>28</v>
      </c>
      <c r="S257" s="17"/>
      <c r="T257" s="2">
        <f>MIN(H257:I257:K257:L257:M257:P257:R257)</f>
        <v>25</v>
      </c>
      <c r="U257">
        <f t="shared" si="46"/>
        <v>40</v>
      </c>
      <c r="V257">
        <f t="shared" si="47"/>
        <v>4</v>
      </c>
      <c r="W257">
        <f t="shared" si="48"/>
        <v>4</v>
      </c>
      <c r="X257" s="23">
        <f t="shared" si="49"/>
        <v>160</v>
      </c>
    </row>
    <row r="258" spans="1:24" ht="12">
      <c r="A258" s="52">
        <f t="shared" si="50"/>
        <v>23</v>
      </c>
      <c r="B258" s="1" t="s">
        <v>192</v>
      </c>
      <c r="C258" s="1" t="s">
        <v>453</v>
      </c>
      <c r="D258" s="1" t="s">
        <v>188</v>
      </c>
      <c r="E258" s="1" t="s">
        <v>120</v>
      </c>
      <c r="F258" s="28">
        <f t="shared" si="45"/>
        <v>129</v>
      </c>
      <c r="G258" s="20"/>
      <c r="K258" s="1">
        <v>39</v>
      </c>
      <c r="M258" s="1">
        <v>46</v>
      </c>
      <c r="P258" s="1">
        <v>44</v>
      </c>
      <c r="S258" s="17"/>
      <c r="T258" s="2">
        <f>MIN(H258:I258:K258:L258:M258:P258:R258)</f>
        <v>39</v>
      </c>
      <c r="U258">
        <f t="shared" si="46"/>
        <v>30</v>
      </c>
      <c r="V258">
        <f t="shared" si="47"/>
        <v>3</v>
      </c>
      <c r="W258">
        <f t="shared" si="48"/>
        <v>3</v>
      </c>
      <c r="X258" s="23">
        <f t="shared" si="49"/>
        <v>159</v>
      </c>
    </row>
    <row r="259" spans="1:24" ht="12">
      <c r="A259" s="52">
        <f t="shared" si="50"/>
        <v>24</v>
      </c>
      <c r="B259" s="1" t="s">
        <v>192</v>
      </c>
      <c r="C259" s="1" t="s">
        <v>204</v>
      </c>
      <c r="D259" s="1" t="s">
        <v>692</v>
      </c>
      <c r="E259" s="1" t="s">
        <v>141</v>
      </c>
      <c r="F259" s="28">
        <f t="shared" si="45"/>
        <v>116</v>
      </c>
      <c r="G259" s="20"/>
      <c r="H259" s="1">
        <v>35</v>
      </c>
      <c r="K259" s="1">
        <v>34</v>
      </c>
      <c r="P259" s="1">
        <v>10</v>
      </c>
      <c r="R259" s="1">
        <v>37</v>
      </c>
      <c r="S259" s="17"/>
      <c r="T259" s="2">
        <f>MIN(H259:I259:K259:L259:M259:P259:R259)</f>
        <v>10</v>
      </c>
      <c r="U259">
        <f t="shared" si="46"/>
        <v>40</v>
      </c>
      <c r="V259">
        <f t="shared" si="47"/>
        <v>4</v>
      </c>
      <c r="W259">
        <f t="shared" si="48"/>
        <v>4</v>
      </c>
      <c r="X259" s="23">
        <f t="shared" si="49"/>
        <v>156</v>
      </c>
    </row>
    <row r="260" spans="1:24" ht="12">
      <c r="A260" s="52">
        <f t="shared" si="50"/>
        <v>25</v>
      </c>
      <c r="B260" s="1" t="s">
        <v>192</v>
      </c>
      <c r="C260" s="1" t="s">
        <v>221</v>
      </c>
      <c r="D260" s="1" t="s">
        <v>188</v>
      </c>
      <c r="E260" s="1" t="s">
        <v>218</v>
      </c>
      <c r="F260" s="28">
        <f t="shared" si="45"/>
        <v>114</v>
      </c>
      <c r="G260" s="20"/>
      <c r="H260" s="1">
        <v>10</v>
      </c>
      <c r="I260" s="1">
        <v>29</v>
      </c>
      <c r="J260" s="1">
        <v>10</v>
      </c>
      <c r="K260" s="1">
        <v>24</v>
      </c>
      <c r="L260" s="1">
        <v>41</v>
      </c>
      <c r="S260" s="17"/>
      <c r="T260" s="2">
        <f>MIN(H260:I260:K260:L260:M260:P260:R260)</f>
        <v>10</v>
      </c>
      <c r="U260">
        <f t="shared" si="46"/>
        <v>40</v>
      </c>
      <c r="V260">
        <f t="shared" si="47"/>
        <v>4</v>
      </c>
      <c r="W260">
        <f t="shared" si="48"/>
        <v>5</v>
      </c>
      <c r="X260" s="23">
        <f t="shared" si="49"/>
        <v>154</v>
      </c>
    </row>
    <row r="261" spans="1:24" ht="12">
      <c r="A261" s="52">
        <f t="shared" si="50"/>
        <v>26</v>
      </c>
      <c r="B261" s="1" t="s">
        <v>192</v>
      </c>
      <c r="C261" s="1" t="s">
        <v>308</v>
      </c>
      <c r="D261" s="1" t="s">
        <v>156</v>
      </c>
      <c r="E261" s="1" t="s">
        <v>141</v>
      </c>
      <c r="F261" s="28">
        <f t="shared" si="45"/>
        <v>118</v>
      </c>
      <c r="G261" s="20"/>
      <c r="I261" s="1">
        <v>37</v>
      </c>
      <c r="M261" s="1">
        <v>41</v>
      </c>
      <c r="P261" s="1">
        <v>30</v>
      </c>
      <c r="Q261" s="1">
        <v>10</v>
      </c>
      <c r="S261" s="17"/>
      <c r="T261" s="2">
        <f>MIN(H261:I261:K261:L261:M261:P261:R261)</f>
        <v>10</v>
      </c>
      <c r="U261">
        <f t="shared" si="46"/>
        <v>30</v>
      </c>
      <c r="V261">
        <f t="shared" si="47"/>
        <v>3</v>
      </c>
      <c r="W261">
        <f t="shared" si="48"/>
        <v>4</v>
      </c>
      <c r="X261" s="23">
        <f t="shared" si="49"/>
        <v>148</v>
      </c>
    </row>
    <row r="262" spans="1:24" ht="12">
      <c r="A262" s="52">
        <f t="shared" si="50"/>
        <v>27</v>
      </c>
      <c r="B262" s="1" t="s">
        <v>192</v>
      </c>
      <c r="C262" s="1" t="s">
        <v>466</v>
      </c>
      <c r="D262" s="1" t="s">
        <v>50</v>
      </c>
      <c r="E262" s="1" t="s">
        <v>141</v>
      </c>
      <c r="F262" s="28">
        <f t="shared" si="45"/>
        <v>97</v>
      </c>
      <c r="G262" s="20"/>
      <c r="K262" s="1">
        <v>10</v>
      </c>
      <c r="L262" s="1">
        <v>40</v>
      </c>
      <c r="M262" s="1">
        <v>37</v>
      </c>
      <c r="R262" s="1">
        <v>10</v>
      </c>
      <c r="S262" s="17"/>
      <c r="T262" s="2">
        <f>MIN(H262:I262:K262:L262:M262:P262:R262)</f>
        <v>10</v>
      </c>
      <c r="U262">
        <f t="shared" si="46"/>
        <v>40</v>
      </c>
      <c r="V262">
        <f t="shared" si="47"/>
        <v>4</v>
      </c>
      <c r="W262">
        <f t="shared" si="48"/>
        <v>4</v>
      </c>
      <c r="X262" s="23">
        <f t="shared" si="49"/>
        <v>137</v>
      </c>
    </row>
    <row r="263" spans="1:24" ht="12">
      <c r="A263" s="52">
        <f t="shared" si="50"/>
        <v>28</v>
      </c>
      <c r="B263" s="1" t="s">
        <v>192</v>
      </c>
      <c r="C263" s="1" t="s">
        <v>206</v>
      </c>
      <c r="D263" s="1" t="s">
        <v>32</v>
      </c>
      <c r="E263" s="1" t="s">
        <v>75</v>
      </c>
      <c r="F263" s="28">
        <f t="shared" si="45"/>
        <v>94</v>
      </c>
      <c r="G263" s="20"/>
      <c r="H263" s="1">
        <v>33</v>
      </c>
      <c r="I263" s="1">
        <v>36</v>
      </c>
      <c r="R263" s="1">
        <v>25</v>
      </c>
      <c r="S263" s="17"/>
      <c r="T263" s="2">
        <f>MIN(H263:I263:K263:L263:M263:P263:R263)</f>
        <v>25</v>
      </c>
      <c r="U263">
        <f t="shared" si="46"/>
        <v>30</v>
      </c>
      <c r="V263">
        <f t="shared" si="47"/>
        <v>3</v>
      </c>
      <c r="W263">
        <f t="shared" si="48"/>
        <v>3</v>
      </c>
      <c r="X263" s="23">
        <f t="shared" si="49"/>
        <v>124</v>
      </c>
    </row>
    <row r="264" spans="1:24" ht="12">
      <c r="A264" s="52">
        <f t="shared" si="50"/>
        <v>29</v>
      </c>
      <c r="B264" s="1" t="s">
        <v>192</v>
      </c>
      <c r="C264" s="1" t="s">
        <v>215</v>
      </c>
      <c r="D264" s="1" t="s">
        <v>35</v>
      </c>
      <c r="E264" s="1" t="s">
        <v>216</v>
      </c>
      <c r="F264" s="28">
        <f t="shared" si="45"/>
        <v>93</v>
      </c>
      <c r="G264" s="20"/>
      <c r="H264" s="1">
        <v>22</v>
      </c>
      <c r="I264" s="1">
        <v>31</v>
      </c>
      <c r="O264" s="1">
        <v>10</v>
      </c>
      <c r="R264" s="1">
        <v>30</v>
      </c>
      <c r="S264" s="17"/>
      <c r="T264" s="2">
        <f>MIN(H264:I264:K264:L264:M264:P264:R264)</f>
        <v>10</v>
      </c>
      <c r="U264">
        <f t="shared" si="46"/>
        <v>30</v>
      </c>
      <c r="V264">
        <f t="shared" si="47"/>
        <v>3</v>
      </c>
      <c r="W264">
        <f t="shared" si="48"/>
        <v>4</v>
      </c>
      <c r="X264" s="23">
        <f t="shared" si="49"/>
        <v>123</v>
      </c>
    </row>
    <row r="265" spans="1:24" ht="12">
      <c r="A265" s="54">
        <f t="shared" si="50"/>
        <v>30</v>
      </c>
      <c r="B265" s="55" t="s">
        <v>192</v>
      </c>
      <c r="C265" s="55" t="s">
        <v>358</v>
      </c>
      <c r="D265" s="55" t="s">
        <v>17</v>
      </c>
      <c r="E265" s="55" t="s">
        <v>167</v>
      </c>
      <c r="F265" s="55">
        <f t="shared" si="45"/>
        <v>69</v>
      </c>
      <c r="G265" s="57"/>
      <c r="H265" s="55">
        <v>10</v>
      </c>
      <c r="I265" s="55">
        <v>10</v>
      </c>
      <c r="J265" s="55"/>
      <c r="K265" s="55">
        <v>29</v>
      </c>
      <c r="L265" s="55">
        <v>10</v>
      </c>
      <c r="M265" s="55"/>
      <c r="N265" s="55"/>
      <c r="O265" s="55"/>
      <c r="P265" s="55">
        <v>10</v>
      </c>
      <c r="Q265" s="55"/>
      <c r="R265" s="55"/>
      <c r="S265" s="55"/>
      <c r="T265" s="57">
        <f>MIN(H265:I265:K265:L265:M265:P265:R265)</f>
        <v>10</v>
      </c>
      <c r="U265" s="56">
        <f t="shared" si="46"/>
        <v>50</v>
      </c>
      <c r="V265" s="56">
        <f t="shared" si="47"/>
        <v>5</v>
      </c>
      <c r="W265" s="56">
        <f t="shared" si="48"/>
        <v>5</v>
      </c>
      <c r="X265" s="53">
        <f t="shared" si="49"/>
        <v>119</v>
      </c>
    </row>
    <row r="266" spans="1:24" ht="12">
      <c r="A266" s="52">
        <f t="shared" si="50"/>
        <v>31</v>
      </c>
      <c r="B266" s="1" t="s">
        <v>192</v>
      </c>
      <c r="C266" s="1" t="s">
        <v>306</v>
      </c>
      <c r="D266" s="1" t="s">
        <v>6</v>
      </c>
      <c r="E266" s="1" t="s">
        <v>113</v>
      </c>
      <c r="F266" s="28">
        <f t="shared" si="45"/>
        <v>96</v>
      </c>
      <c r="G266" s="20"/>
      <c r="I266" s="1">
        <v>53</v>
      </c>
      <c r="P266" s="1">
        <v>43</v>
      </c>
      <c r="S266" s="17"/>
      <c r="T266" s="2">
        <f>MIN(H266:I266:K266:L266:M266:P266:R266)</f>
        <v>43</v>
      </c>
      <c r="U266">
        <f t="shared" si="46"/>
        <v>20</v>
      </c>
      <c r="V266">
        <f t="shared" si="47"/>
        <v>2</v>
      </c>
      <c r="W266">
        <f t="shared" si="48"/>
        <v>2</v>
      </c>
      <c r="X266" s="23">
        <f t="shared" si="49"/>
        <v>116</v>
      </c>
    </row>
    <row r="267" spans="1:24" ht="12">
      <c r="A267" s="52">
        <f t="shared" si="50"/>
        <v>32</v>
      </c>
      <c r="B267" s="1" t="s">
        <v>192</v>
      </c>
      <c r="C267" s="1" t="s">
        <v>448</v>
      </c>
      <c r="D267" s="1" t="s">
        <v>12</v>
      </c>
      <c r="E267" s="1" t="s">
        <v>120</v>
      </c>
      <c r="F267" s="28">
        <f t="shared" si="45"/>
        <v>93</v>
      </c>
      <c r="G267" s="20"/>
      <c r="K267" s="1">
        <v>47</v>
      </c>
      <c r="P267" s="1">
        <v>46</v>
      </c>
      <c r="S267" s="17"/>
      <c r="T267" s="2">
        <f>MIN(H267:I267:K267:L267:M267:P267:R267)</f>
        <v>46</v>
      </c>
      <c r="U267">
        <f t="shared" si="46"/>
        <v>20</v>
      </c>
      <c r="V267">
        <f t="shared" si="47"/>
        <v>2</v>
      </c>
      <c r="W267">
        <f t="shared" si="48"/>
        <v>2</v>
      </c>
      <c r="X267" s="23">
        <f t="shared" si="49"/>
        <v>113</v>
      </c>
    </row>
    <row r="268" spans="1:24" ht="12">
      <c r="A268" s="52">
        <f t="shared" si="50"/>
        <v>33</v>
      </c>
      <c r="B268" s="1" t="s">
        <v>192</v>
      </c>
      <c r="C268" s="1" t="s">
        <v>195</v>
      </c>
      <c r="D268" s="8" t="s">
        <v>32</v>
      </c>
      <c r="E268" s="1" t="s">
        <v>122</v>
      </c>
      <c r="F268" s="28">
        <f aca="true" t="shared" si="51" ref="F268:F299">H268+I268+J268+K268+L268+M268+N268+O268+P268+Q268+R268</f>
        <v>91</v>
      </c>
      <c r="G268" s="20"/>
      <c r="H268" s="1">
        <v>47</v>
      </c>
      <c r="I268" s="1">
        <v>44</v>
      </c>
      <c r="S268" s="17"/>
      <c r="T268" s="2">
        <f>MIN(H268:I268:K268:L268:M268:P268:R268)</f>
        <v>44</v>
      </c>
      <c r="U268">
        <f aca="true" t="shared" si="52" ref="U268:U299">COUNTA(H268,I268,K268,L268,M268,P268,R268)*10</f>
        <v>20</v>
      </c>
      <c r="V268">
        <f aca="true" t="shared" si="53" ref="V268:V299">COUNTA(H268,I268,K268,L268,M268,P268,R268)</f>
        <v>2</v>
      </c>
      <c r="W268">
        <f aca="true" t="shared" si="54" ref="W268:W299">COUNTA(H268:R268)</f>
        <v>2</v>
      </c>
      <c r="X268" s="23">
        <f aca="true" t="shared" si="55" ref="X268:X299">(H268+I268+J268+K268+L268+M268+N268+O268+P268+Q268+R268)-IF(COUNTA(H268,I268,K268,L268,M268,P268,R268)&gt;=7,T268,0)+U268</f>
        <v>111</v>
      </c>
    </row>
    <row r="269" spans="1:24" ht="12">
      <c r="A269" s="52">
        <f t="shared" si="50"/>
        <v>34</v>
      </c>
      <c r="B269" s="1" t="s">
        <v>192</v>
      </c>
      <c r="C269" s="1" t="s">
        <v>43</v>
      </c>
      <c r="D269" s="1" t="s">
        <v>40</v>
      </c>
      <c r="E269" s="1" t="s">
        <v>100</v>
      </c>
      <c r="F269" s="28">
        <f t="shared" si="51"/>
        <v>89</v>
      </c>
      <c r="G269" s="20"/>
      <c r="H269" s="1">
        <v>37</v>
      </c>
      <c r="Q269" s="1">
        <v>10</v>
      </c>
      <c r="R269" s="1">
        <v>42</v>
      </c>
      <c r="S269" s="17"/>
      <c r="T269" s="2">
        <f>MIN(H269:I269:K269:L269:M269:P269:R269)</f>
        <v>10</v>
      </c>
      <c r="U269">
        <f t="shared" si="52"/>
        <v>20</v>
      </c>
      <c r="V269">
        <f t="shared" si="53"/>
        <v>2</v>
      </c>
      <c r="W269">
        <f t="shared" si="54"/>
        <v>3</v>
      </c>
      <c r="X269" s="23">
        <f t="shared" si="55"/>
        <v>109</v>
      </c>
    </row>
    <row r="270" spans="1:24" ht="12">
      <c r="A270" s="52">
        <f t="shared" si="50"/>
        <v>35</v>
      </c>
      <c r="B270" s="1" t="s">
        <v>192</v>
      </c>
      <c r="C270" s="1" t="s">
        <v>309</v>
      </c>
      <c r="D270" s="1" t="s">
        <v>156</v>
      </c>
      <c r="E270" s="1" t="s">
        <v>310</v>
      </c>
      <c r="F270" s="28">
        <f t="shared" si="51"/>
        <v>74</v>
      </c>
      <c r="G270" s="20"/>
      <c r="I270" s="1">
        <v>33</v>
      </c>
      <c r="P270" s="1">
        <v>10</v>
      </c>
      <c r="R270" s="1">
        <v>31</v>
      </c>
      <c r="S270" s="17"/>
      <c r="T270" s="2">
        <f>MIN(H270:I270:K270:L270:M270:P270:R270)</f>
        <v>10</v>
      </c>
      <c r="U270">
        <f t="shared" si="52"/>
        <v>30</v>
      </c>
      <c r="V270">
        <f t="shared" si="53"/>
        <v>3</v>
      </c>
      <c r="W270">
        <f t="shared" si="54"/>
        <v>3</v>
      </c>
      <c r="X270" s="23">
        <f t="shared" si="55"/>
        <v>104</v>
      </c>
    </row>
    <row r="271" spans="1:24" ht="12">
      <c r="A271" s="52">
        <f t="shared" si="50"/>
        <v>36</v>
      </c>
      <c r="B271" s="1" t="s">
        <v>192</v>
      </c>
      <c r="C271" s="1" t="s">
        <v>214</v>
      </c>
      <c r="D271" s="1" t="s">
        <v>28</v>
      </c>
      <c r="E271" s="1" t="s">
        <v>155</v>
      </c>
      <c r="F271" s="28">
        <f t="shared" si="51"/>
        <v>65</v>
      </c>
      <c r="G271" s="20"/>
      <c r="H271" s="1">
        <v>25</v>
      </c>
      <c r="I271" s="1">
        <v>30</v>
      </c>
      <c r="R271" s="1">
        <v>10</v>
      </c>
      <c r="S271" s="17"/>
      <c r="T271" s="2">
        <f>MIN(H271:I271:K271:L271:M271:P271:R271)</f>
        <v>10</v>
      </c>
      <c r="U271">
        <f t="shared" si="52"/>
        <v>30</v>
      </c>
      <c r="V271">
        <f t="shared" si="53"/>
        <v>3</v>
      </c>
      <c r="W271">
        <f t="shared" si="54"/>
        <v>3</v>
      </c>
      <c r="X271" s="23">
        <f t="shared" si="55"/>
        <v>95</v>
      </c>
    </row>
    <row r="272" spans="1:24" ht="12">
      <c r="A272" s="52">
        <f t="shared" si="50"/>
        <v>37</v>
      </c>
      <c r="B272" s="1" t="s">
        <v>192</v>
      </c>
      <c r="C272" s="1" t="s">
        <v>452</v>
      </c>
      <c r="D272" s="1" t="s">
        <v>28</v>
      </c>
      <c r="E272" s="1" t="s">
        <v>105</v>
      </c>
      <c r="F272" s="28">
        <f t="shared" si="51"/>
        <v>74</v>
      </c>
      <c r="G272" s="17"/>
      <c r="K272" s="1">
        <v>41</v>
      </c>
      <c r="P272" s="1">
        <v>33</v>
      </c>
      <c r="S272" s="17"/>
      <c r="T272" s="2">
        <f>MIN(H272:I272:K272:L272:M272:P272:R272)</f>
        <v>33</v>
      </c>
      <c r="U272">
        <f t="shared" si="52"/>
        <v>20</v>
      </c>
      <c r="V272">
        <f t="shared" si="53"/>
        <v>2</v>
      </c>
      <c r="W272">
        <f t="shared" si="54"/>
        <v>2</v>
      </c>
      <c r="X272" s="23">
        <f t="shared" si="55"/>
        <v>94</v>
      </c>
    </row>
    <row r="273" spans="1:24" ht="12">
      <c r="A273" s="52">
        <f t="shared" si="50"/>
        <v>38</v>
      </c>
      <c r="B273" s="1" t="s">
        <v>192</v>
      </c>
      <c r="C273" s="1" t="s">
        <v>205</v>
      </c>
      <c r="D273" s="1" t="s">
        <v>15</v>
      </c>
      <c r="E273" s="1" t="s">
        <v>100</v>
      </c>
      <c r="F273" s="28">
        <f t="shared" si="51"/>
        <v>73</v>
      </c>
      <c r="G273" s="20"/>
      <c r="H273" s="1">
        <v>34</v>
      </c>
      <c r="Q273" s="1">
        <v>10</v>
      </c>
      <c r="R273" s="1">
        <v>29</v>
      </c>
      <c r="S273" s="17"/>
      <c r="T273" s="2">
        <f>MIN(H273:I273:K273:L273:M273:P273:R273)</f>
        <v>10</v>
      </c>
      <c r="U273">
        <f t="shared" si="52"/>
        <v>20</v>
      </c>
      <c r="V273">
        <f t="shared" si="53"/>
        <v>2</v>
      </c>
      <c r="W273">
        <f t="shared" si="54"/>
        <v>3</v>
      </c>
      <c r="X273" s="23">
        <f t="shared" si="55"/>
        <v>93</v>
      </c>
    </row>
    <row r="274" spans="1:24" ht="12">
      <c r="A274" s="52">
        <f t="shared" si="50"/>
        <v>39</v>
      </c>
      <c r="B274" s="1" t="s">
        <v>192</v>
      </c>
      <c r="C274" s="1" t="s">
        <v>399</v>
      </c>
      <c r="D274" s="1" t="s">
        <v>460</v>
      </c>
      <c r="E274" s="1" t="s">
        <v>105</v>
      </c>
      <c r="F274" s="28">
        <f t="shared" si="51"/>
        <v>73</v>
      </c>
      <c r="G274" s="17"/>
      <c r="K274" s="1">
        <v>32</v>
      </c>
      <c r="P274" s="1">
        <v>41</v>
      </c>
      <c r="S274" s="17"/>
      <c r="T274" s="2">
        <f>MIN(H274:I274:K274:L274:M274:P274:R274)</f>
        <v>32</v>
      </c>
      <c r="U274">
        <f t="shared" si="52"/>
        <v>20</v>
      </c>
      <c r="V274">
        <f t="shared" si="53"/>
        <v>2</v>
      </c>
      <c r="W274">
        <f t="shared" si="54"/>
        <v>2</v>
      </c>
      <c r="X274" s="23">
        <f t="shared" si="55"/>
        <v>93</v>
      </c>
    </row>
    <row r="275" spans="1:24" ht="12">
      <c r="A275" s="52">
        <f t="shared" si="50"/>
        <v>40</v>
      </c>
      <c r="B275" s="1" t="s">
        <v>192</v>
      </c>
      <c r="C275" s="1" t="s">
        <v>311</v>
      </c>
      <c r="D275" s="1" t="s">
        <v>312</v>
      </c>
      <c r="E275" s="1" t="s">
        <v>7</v>
      </c>
      <c r="F275" s="28">
        <f t="shared" si="51"/>
        <v>62</v>
      </c>
      <c r="G275" s="20"/>
      <c r="I275" s="1">
        <v>32</v>
      </c>
      <c r="K275" s="1">
        <v>10</v>
      </c>
      <c r="Q275" s="1">
        <v>10</v>
      </c>
      <c r="R275" s="1">
        <v>10</v>
      </c>
      <c r="S275" s="17"/>
      <c r="T275" s="2">
        <f>MIN(H275:I275:K275:L275:M275:P275:R275)</f>
        <v>10</v>
      </c>
      <c r="U275">
        <f t="shared" si="52"/>
        <v>30</v>
      </c>
      <c r="V275">
        <f t="shared" si="53"/>
        <v>3</v>
      </c>
      <c r="W275">
        <f t="shared" si="54"/>
        <v>4</v>
      </c>
      <c r="X275" s="23">
        <f t="shared" si="55"/>
        <v>92</v>
      </c>
    </row>
    <row r="276" spans="1:24" ht="12">
      <c r="A276" s="52">
        <f t="shared" si="50"/>
        <v>41</v>
      </c>
      <c r="B276" s="1" t="s">
        <v>192</v>
      </c>
      <c r="C276" s="1" t="s">
        <v>224</v>
      </c>
      <c r="D276" s="1" t="s">
        <v>8</v>
      </c>
      <c r="E276" s="1" t="s">
        <v>117</v>
      </c>
      <c r="F276" s="28">
        <f t="shared" si="51"/>
        <v>50</v>
      </c>
      <c r="G276" s="20"/>
      <c r="H276" s="1">
        <v>10</v>
      </c>
      <c r="K276" s="1">
        <v>10</v>
      </c>
      <c r="M276" s="1">
        <v>10</v>
      </c>
      <c r="Q276" s="1">
        <v>10</v>
      </c>
      <c r="R276" s="1">
        <v>10</v>
      </c>
      <c r="S276" s="17"/>
      <c r="T276" s="2">
        <f>MIN(H276:I276:K276:L276:M276:P276:R276)</f>
        <v>10</v>
      </c>
      <c r="U276">
        <f t="shared" si="52"/>
        <v>40</v>
      </c>
      <c r="V276">
        <f t="shared" si="53"/>
        <v>4</v>
      </c>
      <c r="W276">
        <f t="shared" si="54"/>
        <v>5</v>
      </c>
      <c r="X276" s="23">
        <f t="shared" si="55"/>
        <v>90</v>
      </c>
    </row>
    <row r="277" spans="1:24" ht="12">
      <c r="A277" s="52">
        <f t="shared" si="50"/>
        <v>42</v>
      </c>
      <c r="B277" s="1" t="s">
        <v>192</v>
      </c>
      <c r="C277" s="1" t="s">
        <v>223</v>
      </c>
      <c r="D277" s="1" t="s">
        <v>28</v>
      </c>
      <c r="E277" s="1" t="s">
        <v>141</v>
      </c>
      <c r="F277" s="28">
        <f t="shared" si="51"/>
        <v>50</v>
      </c>
      <c r="G277" s="20"/>
      <c r="H277" s="1">
        <v>10</v>
      </c>
      <c r="I277" s="1">
        <v>10</v>
      </c>
      <c r="M277" s="1">
        <v>10</v>
      </c>
      <c r="O277" s="1">
        <v>10</v>
      </c>
      <c r="R277" s="1">
        <v>10</v>
      </c>
      <c r="S277" s="17"/>
      <c r="T277" s="2">
        <f>MIN(H277:I277:K277:L277:M277:P277:R277)</f>
        <v>10</v>
      </c>
      <c r="U277">
        <f t="shared" si="52"/>
        <v>40</v>
      </c>
      <c r="V277">
        <f t="shared" si="53"/>
        <v>4</v>
      </c>
      <c r="W277">
        <f t="shared" si="54"/>
        <v>5</v>
      </c>
      <c r="X277" s="23">
        <f t="shared" si="55"/>
        <v>90</v>
      </c>
    </row>
    <row r="278" spans="1:24" ht="12">
      <c r="A278" s="52">
        <f t="shared" si="50"/>
        <v>43</v>
      </c>
      <c r="B278" s="1" t="s">
        <v>192</v>
      </c>
      <c r="C278" s="1" t="s">
        <v>207</v>
      </c>
      <c r="D278" s="1" t="s">
        <v>4</v>
      </c>
      <c r="E278" s="1" t="s">
        <v>139</v>
      </c>
      <c r="F278" s="28">
        <f t="shared" si="51"/>
        <v>67</v>
      </c>
      <c r="G278" s="20"/>
      <c r="H278" s="1">
        <v>32</v>
      </c>
      <c r="I278" s="1">
        <v>35</v>
      </c>
      <c r="S278" s="17"/>
      <c r="T278" s="2">
        <f>MIN(H278:I278:K278:L278:M278:P278:R278)</f>
        <v>32</v>
      </c>
      <c r="U278">
        <f t="shared" si="52"/>
        <v>20</v>
      </c>
      <c r="V278">
        <f t="shared" si="53"/>
        <v>2</v>
      </c>
      <c r="W278">
        <f t="shared" si="54"/>
        <v>2</v>
      </c>
      <c r="X278" s="23">
        <f t="shared" si="55"/>
        <v>87</v>
      </c>
    </row>
    <row r="279" spans="1:24" ht="12">
      <c r="A279" s="52">
        <f t="shared" si="50"/>
        <v>44</v>
      </c>
      <c r="B279" s="1" t="s">
        <v>192</v>
      </c>
      <c r="C279" s="1" t="s">
        <v>458</v>
      </c>
      <c r="D279" s="1" t="s">
        <v>4</v>
      </c>
      <c r="E279" s="1" t="s">
        <v>459</v>
      </c>
      <c r="F279" s="28">
        <f t="shared" si="51"/>
        <v>62</v>
      </c>
      <c r="G279" s="20"/>
      <c r="K279" s="1">
        <v>33</v>
      </c>
      <c r="P279" s="1">
        <v>29</v>
      </c>
      <c r="S279" s="17"/>
      <c r="T279" s="2">
        <f>MIN(H279:I279:K279:L279:M279:P279:R279)</f>
        <v>29</v>
      </c>
      <c r="U279">
        <f t="shared" si="52"/>
        <v>20</v>
      </c>
      <c r="V279">
        <f t="shared" si="53"/>
        <v>2</v>
      </c>
      <c r="W279">
        <f t="shared" si="54"/>
        <v>2</v>
      </c>
      <c r="X279" s="23">
        <f t="shared" si="55"/>
        <v>82</v>
      </c>
    </row>
    <row r="280" spans="1:24" ht="12">
      <c r="A280" s="52">
        <f t="shared" si="50"/>
        <v>45</v>
      </c>
      <c r="B280" s="1" t="s">
        <v>192</v>
      </c>
      <c r="C280" s="1" t="s">
        <v>703</v>
      </c>
      <c r="D280" s="1" t="s">
        <v>19</v>
      </c>
      <c r="E280" s="1" t="s">
        <v>92</v>
      </c>
      <c r="F280" s="28">
        <f t="shared" si="51"/>
        <v>58</v>
      </c>
      <c r="G280" s="20"/>
      <c r="P280" s="1">
        <v>48</v>
      </c>
      <c r="R280" s="1">
        <v>10</v>
      </c>
      <c r="S280" s="17"/>
      <c r="T280" s="2">
        <f>MIN(H280:I280:K280:L280:M280:P280:R280)</f>
        <v>10</v>
      </c>
      <c r="U280">
        <f t="shared" si="52"/>
        <v>20</v>
      </c>
      <c r="V280">
        <f t="shared" si="53"/>
        <v>2</v>
      </c>
      <c r="W280">
        <f t="shared" si="54"/>
        <v>2</v>
      </c>
      <c r="X280" s="23">
        <f t="shared" si="55"/>
        <v>78</v>
      </c>
    </row>
    <row r="281" spans="1:24" ht="12">
      <c r="A281" s="52">
        <f t="shared" si="50"/>
        <v>46</v>
      </c>
      <c r="B281" s="1" t="s">
        <v>192</v>
      </c>
      <c r="C281" s="1" t="s">
        <v>558</v>
      </c>
      <c r="D281" s="1" t="s">
        <v>134</v>
      </c>
      <c r="E281" s="1" t="s">
        <v>89</v>
      </c>
      <c r="F281" s="28">
        <f t="shared" si="51"/>
        <v>57</v>
      </c>
      <c r="G281" s="20"/>
      <c r="L281" s="1">
        <v>37</v>
      </c>
      <c r="P281" s="1">
        <v>10</v>
      </c>
      <c r="Q281" s="1">
        <v>10</v>
      </c>
      <c r="S281" s="17"/>
      <c r="T281" s="2">
        <f>MIN(H281:I281:K281:L281:M281:P281:R281)</f>
        <v>10</v>
      </c>
      <c r="U281">
        <f t="shared" si="52"/>
        <v>20</v>
      </c>
      <c r="V281">
        <f t="shared" si="53"/>
        <v>2</v>
      </c>
      <c r="W281">
        <f t="shared" si="54"/>
        <v>3</v>
      </c>
      <c r="X281" s="23">
        <f t="shared" si="55"/>
        <v>77</v>
      </c>
    </row>
    <row r="282" spans="1:24" ht="12">
      <c r="A282" s="52">
        <f t="shared" si="50"/>
        <v>47</v>
      </c>
      <c r="B282" s="1" t="s">
        <v>192</v>
      </c>
      <c r="C282" s="1" t="s">
        <v>463</v>
      </c>
      <c r="D282" s="1" t="s">
        <v>48</v>
      </c>
      <c r="E282" s="1" t="s">
        <v>371</v>
      </c>
      <c r="F282" s="28">
        <f t="shared" si="51"/>
        <v>55</v>
      </c>
      <c r="G282" s="20"/>
      <c r="K282" s="1">
        <v>27</v>
      </c>
      <c r="P282" s="1">
        <v>28</v>
      </c>
      <c r="S282" s="17"/>
      <c r="T282" s="2">
        <f>MIN(H282:I282:K282:L282:M282:P282:R282)</f>
        <v>27</v>
      </c>
      <c r="U282">
        <f t="shared" si="52"/>
        <v>20</v>
      </c>
      <c r="V282">
        <f t="shared" si="53"/>
        <v>2</v>
      </c>
      <c r="W282">
        <f t="shared" si="54"/>
        <v>2</v>
      </c>
      <c r="X282" s="23">
        <f t="shared" si="55"/>
        <v>75</v>
      </c>
    </row>
    <row r="283" spans="1:24" ht="12">
      <c r="A283" s="52">
        <f t="shared" si="50"/>
        <v>48</v>
      </c>
      <c r="B283" s="1" t="s">
        <v>192</v>
      </c>
      <c r="C283" s="1" t="s">
        <v>199</v>
      </c>
      <c r="D283" s="1" t="s">
        <v>6</v>
      </c>
      <c r="E283" s="1" t="s">
        <v>132</v>
      </c>
      <c r="F283" s="28">
        <f t="shared" si="51"/>
        <v>52</v>
      </c>
      <c r="G283" s="20"/>
      <c r="H283" s="1">
        <v>42</v>
      </c>
      <c r="I283" s="1">
        <v>10</v>
      </c>
      <c r="S283" s="17"/>
      <c r="T283" s="2">
        <f>MIN(H283:I283:K283:L283:M283:P283:R283)</f>
        <v>10</v>
      </c>
      <c r="U283">
        <f t="shared" si="52"/>
        <v>20</v>
      </c>
      <c r="V283">
        <f t="shared" si="53"/>
        <v>2</v>
      </c>
      <c r="W283">
        <f t="shared" si="54"/>
        <v>2</v>
      </c>
      <c r="X283" s="23">
        <f t="shared" si="55"/>
        <v>72</v>
      </c>
    </row>
    <row r="284" spans="1:24" ht="12">
      <c r="A284" s="52">
        <f t="shared" si="50"/>
        <v>49</v>
      </c>
      <c r="B284" s="1" t="s">
        <v>192</v>
      </c>
      <c r="C284" s="1" t="s">
        <v>589</v>
      </c>
      <c r="D284" s="1" t="s">
        <v>4</v>
      </c>
      <c r="E284" s="1" t="s">
        <v>418</v>
      </c>
      <c r="F284" s="28">
        <f t="shared" si="51"/>
        <v>60</v>
      </c>
      <c r="G284" s="20"/>
      <c r="M284" s="1">
        <v>60</v>
      </c>
      <c r="S284" s="17"/>
      <c r="T284" s="2">
        <f>MIN(H284:I284:K284:L284:M284:P284:R284)</f>
        <v>60</v>
      </c>
      <c r="U284">
        <f t="shared" si="52"/>
        <v>10</v>
      </c>
      <c r="V284">
        <f t="shared" si="53"/>
        <v>1</v>
      </c>
      <c r="W284">
        <f t="shared" si="54"/>
        <v>1</v>
      </c>
      <c r="X284" s="23">
        <f t="shared" si="55"/>
        <v>70</v>
      </c>
    </row>
    <row r="285" spans="1:24" ht="12">
      <c r="A285" s="52">
        <f t="shared" si="50"/>
        <v>50</v>
      </c>
      <c r="B285" s="1" t="s">
        <v>192</v>
      </c>
      <c r="C285" s="1" t="s">
        <v>25</v>
      </c>
      <c r="D285" s="1" t="s">
        <v>19</v>
      </c>
      <c r="E285" s="1" t="s">
        <v>141</v>
      </c>
      <c r="F285" s="28">
        <f t="shared" si="51"/>
        <v>58</v>
      </c>
      <c r="G285" s="20"/>
      <c r="O285" s="1">
        <v>10</v>
      </c>
      <c r="Q285" s="1">
        <v>10</v>
      </c>
      <c r="R285" s="1">
        <v>38</v>
      </c>
      <c r="S285" s="17"/>
      <c r="T285" s="2">
        <f>MIN(H285:I285:K285:L285:M285:P285:R285)</f>
        <v>10</v>
      </c>
      <c r="U285">
        <f t="shared" si="52"/>
        <v>10</v>
      </c>
      <c r="V285">
        <f t="shared" si="53"/>
        <v>1</v>
      </c>
      <c r="W285">
        <f t="shared" si="54"/>
        <v>3</v>
      </c>
      <c r="X285" s="23">
        <f t="shared" si="55"/>
        <v>68</v>
      </c>
    </row>
    <row r="286" spans="1:24" ht="12">
      <c r="A286" s="52">
        <f t="shared" si="50"/>
        <v>51</v>
      </c>
      <c r="B286" s="1" t="s">
        <v>192</v>
      </c>
      <c r="C286" s="1" t="s">
        <v>457</v>
      </c>
      <c r="D286" s="1" t="s">
        <v>35</v>
      </c>
      <c r="E286" s="1" t="s">
        <v>367</v>
      </c>
      <c r="F286" s="28">
        <f t="shared" si="51"/>
        <v>46</v>
      </c>
      <c r="G286" s="20"/>
      <c r="K286" s="1">
        <v>36</v>
      </c>
      <c r="P286" s="1">
        <v>10</v>
      </c>
      <c r="S286" s="17"/>
      <c r="T286" s="2">
        <f>MIN(H286:I286:K286:L286:M286:P286:R286)</f>
        <v>10</v>
      </c>
      <c r="U286">
        <f t="shared" si="52"/>
        <v>20</v>
      </c>
      <c r="V286">
        <f t="shared" si="53"/>
        <v>2</v>
      </c>
      <c r="W286">
        <f t="shared" si="54"/>
        <v>2</v>
      </c>
      <c r="X286" s="23">
        <f t="shared" si="55"/>
        <v>66</v>
      </c>
    </row>
    <row r="287" spans="1:24" ht="12">
      <c r="A287" s="52">
        <f t="shared" si="50"/>
        <v>52</v>
      </c>
      <c r="B287" s="1" t="s">
        <v>192</v>
      </c>
      <c r="C287" s="1" t="s">
        <v>203</v>
      </c>
      <c r="D287" s="1" t="s">
        <v>19</v>
      </c>
      <c r="E287" s="1" t="s">
        <v>120</v>
      </c>
      <c r="F287" s="28">
        <f t="shared" si="51"/>
        <v>46</v>
      </c>
      <c r="G287" s="20"/>
      <c r="H287" s="1">
        <v>36</v>
      </c>
      <c r="K287" s="1">
        <v>10</v>
      </c>
      <c r="S287" s="17"/>
      <c r="T287" s="2">
        <f>MIN(H287:I287:K287:L287:M287:P287:R287)</f>
        <v>10</v>
      </c>
      <c r="U287">
        <f t="shared" si="52"/>
        <v>20</v>
      </c>
      <c r="V287">
        <f t="shared" si="53"/>
        <v>2</v>
      </c>
      <c r="W287">
        <f t="shared" si="54"/>
        <v>2</v>
      </c>
      <c r="X287" s="23">
        <f t="shared" si="55"/>
        <v>66</v>
      </c>
    </row>
    <row r="288" spans="1:24" ht="12">
      <c r="A288" s="52">
        <f t="shared" si="50"/>
        <v>53</v>
      </c>
      <c r="B288" s="1" t="s">
        <v>192</v>
      </c>
      <c r="C288" s="1" t="s">
        <v>219</v>
      </c>
      <c r="D288" s="1" t="s">
        <v>220</v>
      </c>
      <c r="E288" s="1" t="s">
        <v>184</v>
      </c>
      <c r="F288" s="28">
        <f t="shared" si="51"/>
        <v>45</v>
      </c>
      <c r="G288" s="20"/>
      <c r="H288" s="1">
        <v>10</v>
      </c>
      <c r="J288" s="1">
        <v>10</v>
      </c>
      <c r="K288" s="1">
        <v>25</v>
      </c>
      <c r="S288" s="17"/>
      <c r="T288" s="2">
        <f>MIN(H288:I288:K288:L288:M288:P288:R288)</f>
        <v>10</v>
      </c>
      <c r="U288">
        <f t="shared" si="52"/>
        <v>20</v>
      </c>
      <c r="V288">
        <f t="shared" si="53"/>
        <v>2</v>
      </c>
      <c r="W288">
        <f t="shared" si="54"/>
        <v>3</v>
      </c>
      <c r="X288" s="23">
        <f t="shared" si="55"/>
        <v>65</v>
      </c>
    </row>
    <row r="289" spans="1:24" ht="12">
      <c r="A289" s="52">
        <f t="shared" si="50"/>
        <v>54</v>
      </c>
      <c r="B289" s="1" t="s">
        <v>192</v>
      </c>
      <c r="C289" s="1" t="s">
        <v>520</v>
      </c>
      <c r="D289" s="1" t="s">
        <v>32</v>
      </c>
      <c r="E289" s="1" t="s">
        <v>100</v>
      </c>
      <c r="F289" s="28">
        <f t="shared" si="51"/>
        <v>44</v>
      </c>
      <c r="G289" s="20"/>
      <c r="H289" s="1">
        <v>24</v>
      </c>
      <c r="Q289" s="1">
        <v>10</v>
      </c>
      <c r="R289" s="1">
        <v>10</v>
      </c>
      <c r="S289" s="17"/>
      <c r="T289" s="2">
        <f>MIN(H289:I289:K289:L289:M289:P289:R289)</f>
        <v>10</v>
      </c>
      <c r="U289">
        <f t="shared" si="52"/>
        <v>20</v>
      </c>
      <c r="V289">
        <f t="shared" si="53"/>
        <v>2</v>
      </c>
      <c r="W289">
        <f t="shared" si="54"/>
        <v>3</v>
      </c>
      <c r="X289" s="23">
        <f t="shared" si="55"/>
        <v>64</v>
      </c>
    </row>
    <row r="290" spans="1:24" ht="12">
      <c r="A290" s="52">
        <f t="shared" si="50"/>
        <v>55</v>
      </c>
      <c r="B290" s="1" t="s">
        <v>192</v>
      </c>
      <c r="C290" s="1" t="s">
        <v>447</v>
      </c>
      <c r="D290" s="1" t="s">
        <v>5</v>
      </c>
      <c r="E290" s="1" t="s">
        <v>84</v>
      </c>
      <c r="F290" s="28">
        <f t="shared" si="51"/>
        <v>53</v>
      </c>
      <c r="G290" s="20"/>
      <c r="K290" s="1">
        <v>53</v>
      </c>
      <c r="S290" s="17"/>
      <c r="T290" s="2">
        <f>MIN(H290:I290:K290:L290:M290:P290:R290)</f>
        <v>53</v>
      </c>
      <c r="U290">
        <f t="shared" si="52"/>
        <v>10</v>
      </c>
      <c r="V290">
        <f t="shared" si="53"/>
        <v>1</v>
      </c>
      <c r="W290">
        <f t="shared" si="54"/>
        <v>1</v>
      </c>
      <c r="X290" s="23">
        <f t="shared" si="55"/>
        <v>63</v>
      </c>
    </row>
    <row r="291" spans="1:24" ht="12">
      <c r="A291" s="52">
        <f t="shared" si="50"/>
        <v>56</v>
      </c>
      <c r="B291" s="1" t="s">
        <v>192</v>
      </c>
      <c r="C291" s="1" t="s">
        <v>590</v>
      </c>
      <c r="D291" s="1" t="s">
        <v>28</v>
      </c>
      <c r="E291" s="1" t="s">
        <v>260</v>
      </c>
      <c r="F291" s="28">
        <f t="shared" si="51"/>
        <v>53</v>
      </c>
      <c r="G291" s="20"/>
      <c r="M291" s="1">
        <v>53</v>
      </c>
      <c r="S291" s="17"/>
      <c r="T291" s="2">
        <f>MIN(H291:I291:K291:L291:M291:P291:R291)</f>
        <v>53</v>
      </c>
      <c r="U291">
        <f t="shared" si="52"/>
        <v>10</v>
      </c>
      <c r="V291">
        <f t="shared" si="53"/>
        <v>1</v>
      </c>
      <c r="W291">
        <f t="shared" si="54"/>
        <v>1</v>
      </c>
      <c r="X291" s="23">
        <f t="shared" si="55"/>
        <v>63</v>
      </c>
    </row>
    <row r="292" spans="1:24" ht="12">
      <c r="A292" s="52">
        <f t="shared" si="50"/>
        <v>57</v>
      </c>
      <c r="B292" s="1" t="s">
        <v>192</v>
      </c>
      <c r="C292" s="1" t="s">
        <v>691</v>
      </c>
      <c r="D292" s="1" t="s">
        <v>4</v>
      </c>
      <c r="E292" s="1" t="s">
        <v>216</v>
      </c>
      <c r="F292" s="28">
        <f t="shared" si="51"/>
        <v>42</v>
      </c>
      <c r="G292" s="20"/>
      <c r="P292" s="1">
        <v>10</v>
      </c>
      <c r="Q292" s="1">
        <v>10</v>
      </c>
      <c r="R292" s="1">
        <v>22</v>
      </c>
      <c r="S292" s="17"/>
      <c r="T292" s="2">
        <f>MIN(H292:I292:K292:L292:M292:P292:R292)</f>
        <v>10</v>
      </c>
      <c r="U292">
        <f t="shared" si="52"/>
        <v>20</v>
      </c>
      <c r="V292">
        <f t="shared" si="53"/>
        <v>2</v>
      </c>
      <c r="W292">
        <f t="shared" si="54"/>
        <v>3</v>
      </c>
      <c r="X292" s="23">
        <f t="shared" si="55"/>
        <v>62</v>
      </c>
    </row>
    <row r="293" spans="1:24" ht="12">
      <c r="A293" s="52">
        <f t="shared" si="50"/>
        <v>58</v>
      </c>
      <c r="B293" s="1" t="s">
        <v>192</v>
      </c>
      <c r="C293" s="1" t="s">
        <v>449</v>
      </c>
      <c r="D293" s="1" t="s">
        <v>40</v>
      </c>
      <c r="E293" s="1" t="s">
        <v>396</v>
      </c>
      <c r="F293" s="28">
        <f t="shared" si="51"/>
        <v>45</v>
      </c>
      <c r="G293" s="20"/>
      <c r="K293" s="1">
        <v>45</v>
      </c>
      <c r="S293" s="17"/>
      <c r="T293" s="2">
        <f>MIN(H293:I293:K293:L293:M293:P293:R293)</f>
        <v>45</v>
      </c>
      <c r="U293">
        <f t="shared" si="52"/>
        <v>10</v>
      </c>
      <c r="V293">
        <f t="shared" si="53"/>
        <v>1</v>
      </c>
      <c r="W293">
        <f t="shared" si="54"/>
        <v>1</v>
      </c>
      <c r="X293" s="23">
        <f t="shared" si="55"/>
        <v>55</v>
      </c>
    </row>
    <row r="294" spans="1:24" ht="12">
      <c r="A294" s="52">
        <f t="shared" si="50"/>
        <v>59</v>
      </c>
      <c r="B294" s="1" t="s">
        <v>192</v>
      </c>
      <c r="C294" s="1" t="s">
        <v>745</v>
      </c>
      <c r="D294" s="1" t="s">
        <v>746</v>
      </c>
      <c r="E294" s="1" t="s">
        <v>100</v>
      </c>
      <c r="F294" s="28">
        <f t="shared" si="51"/>
        <v>45</v>
      </c>
      <c r="G294" s="20"/>
      <c r="Q294" s="1">
        <v>10</v>
      </c>
      <c r="R294" s="1">
        <v>35</v>
      </c>
      <c r="S294" s="17"/>
      <c r="T294" s="2">
        <f>MIN(H294:I294:K294:L294:M294:P294:R294)</f>
        <v>10</v>
      </c>
      <c r="U294">
        <f t="shared" si="52"/>
        <v>10</v>
      </c>
      <c r="V294">
        <f t="shared" si="53"/>
        <v>1</v>
      </c>
      <c r="W294">
        <f t="shared" si="54"/>
        <v>2</v>
      </c>
      <c r="X294" s="23">
        <f t="shared" si="55"/>
        <v>55</v>
      </c>
    </row>
    <row r="295" spans="1:24" ht="12">
      <c r="A295" s="52">
        <f t="shared" si="50"/>
        <v>60</v>
      </c>
      <c r="B295" s="1" t="s">
        <v>192</v>
      </c>
      <c r="C295" s="1" t="s">
        <v>591</v>
      </c>
      <c r="D295" s="1" t="s">
        <v>28</v>
      </c>
      <c r="E295" s="1" t="s">
        <v>120</v>
      </c>
      <c r="F295" s="28">
        <f t="shared" si="51"/>
        <v>43</v>
      </c>
      <c r="G295" s="20"/>
      <c r="M295" s="1">
        <v>43</v>
      </c>
      <c r="S295" s="17"/>
      <c r="T295" s="2">
        <f>MIN(H295:I295:K295:L295:M295:P295:R295)</f>
        <v>43</v>
      </c>
      <c r="U295">
        <f t="shared" si="52"/>
        <v>10</v>
      </c>
      <c r="V295">
        <f t="shared" si="53"/>
        <v>1</v>
      </c>
      <c r="W295">
        <f t="shared" si="54"/>
        <v>1</v>
      </c>
      <c r="X295" s="23">
        <f t="shared" si="55"/>
        <v>53</v>
      </c>
    </row>
    <row r="296" spans="1:24" ht="12">
      <c r="A296" s="52">
        <f t="shared" si="50"/>
        <v>61</v>
      </c>
      <c r="B296" s="1" t="s">
        <v>192</v>
      </c>
      <c r="C296" s="1" t="s">
        <v>464</v>
      </c>
      <c r="D296" s="1" t="s">
        <v>2</v>
      </c>
      <c r="E296" s="1" t="s">
        <v>92</v>
      </c>
      <c r="F296" s="28">
        <f t="shared" si="51"/>
        <v>33</v>
      </c>
      <c r="G296" s="20"/>
      <c r="K296" s="1">
        <v>23</v>
      </c>
      <c r="P296" s="1">
        <v>10</v>
      </c>
      <c r="S296" s="17"/>
      <c r="T296" s="2">
        <f>MIN(H296:I296:K296:L296:M296:P296:R296)</f>
        <v>10</v>
      </c>
      <c r="U296">
        <f t="shared" si="52"/>
        <v>20</v>
      </c>
      <c r="V296">
        <f t="shared" si="53"/>
        <v>2</v>
      </c>
      <c r="W296">
        <f t="shared" si="54"/>
        <v>2</v>
      </c>
      <c r="X296" s="23">
        <f t="shared" si="55"/>
        <v>53</v>
      </c>
    </row>
    <row r="297" spans="1:24" ht="12">
      <c r="A297" s="52">
        <f t="shared" si="50"/>
        <v>62</v>
      </c>
      <c r="B297" s="1" t="s">
        <v>192</v>
      </c>
      <c r="C297" s="1" t="s">
        <v>217</v>
      </c>
      <c r="D297" s="1" t="s">
        <v>41</v>
      </c>
      <c r="E297" s="1" t="s">
        <v>82</v>
      </c>
      <c r="F297" s="28">
        <f t="shared" si="51"/>
        <v>31</v>
      </c>
      <c r="G297" s="20"/>
      <c r="H297" s="1">
        <v>21</v>
      </c>
      <c r="I297" s="1">
        <v>10</v>
      </c>
      <c r="S297" s="17"/>
      <c r="T297" s="2">
        <f>MIN(H297:I297:K297:L297:M297:P297:R297)</f>
        <v>10</v>
      </c>
      <c r="U297">
        <f t="shared" si="52"/>
        <v>20</v>
      </c>
      <c r="V297">
        <f t="shared" si="53"/>
        <v>2</v>
      </c>
      <c r="W297">
        <f t="shared" si="54"/>
        <v>2</v>
      </c>
      <c r="X297" s="23">
        <f t="shared" si="55"/>
        <v>51</v>
      </c>
    </row>
    <row r="298" spans="1:24" ht="12">
      <c r="A298" s="52">
        <f t="shared" si="50"/>
        <v>63</v>
      </c>
      <c r="B298" s="1" t="s">
        <v>192</v>
      </c>
      <c r="C298" s="1" t="s">
        <v>592</v>
      </c>
      <c r="D298" s="1" t="s">
        <v>500</v>
      </c>
      <c r="E298" s="1" t="s">
        <v>105</v>
      </c>
      <c r="F298" s="28">
        <f t="shared" si="51"/>
        <v>40</v>
      </c>
      <c r="G298" s="20"/>
      <c r="M298" s="1">
        <v>40</v>
      </c>
      <c r="S298" s="17"/>
      <c r="T298" s="2">
        <f>MIN(H298:I298:K298:L298:M298:P298:R298)</f>
        <v>40</v>
      </c>
      <c r="U298">
        <f t="shared" si="52"/>
        <v>10</v>
      </c>
      <c r="V298">
        <f t="shared" si="53"/>
        <v>1</v>
      </c>
      <c r="W298">
        <f t="shared" si="54"/>
        <v>1</v>
      </c>
      <c r="X298" s="23">
        <f t="shared" si="55"/>
        <v>50</v>
      </c>
    </row>
    <row r="299" spans="1:24" ht="12">
      <c r="A299" s="52">
        <f t="shared" si="50"/>
        <v>64</v>
      </c>
      <c r="B299" s="1" t="s">
        <v>192</v>
      </c>
      <c r="C299" s="1" t="s">
        <v>471</v>
      </c>
      <c r="D299" s="1" t="s">
        <v>472</v>
      </c>
      <c r="E299" s="1" t="s">
        <v>216</v>
      </c>
      <c r="F299" s="28">
        <f t="shared" si="51"/>
        <v>30</v>
      </c>
      <c r="G299" s="20"/>
      <c r="K299" s="1">
        <v>10</v>
      </c>
      <c r="O299" s="1">
        <v>10</v>
      </c>
      <c r="P299" s="1">
        <v>10</v>
      </c>
      <c r="S299" s="17"/>
      <c r="T299" s="2">
        <f>MIN(H299:I299:K299:L299:M299:P299:R299)</f>
        <v>10</v>
      </c>
      <c r="U299">
        <f t="shared" si="52"/>
        <v>20</v>
      </c>
      <c r="V299">
        <f t="shared" si="53"/>
        <v>2</v>
      </c>
      <c r="W299">
        <f t="shared" si="54"/>
        <v>3</v>
      </c>
      <c r="X299" s="23">
        <f t="shared" si="55"/>
        <v>50</v>
      </c>
    </row>
    <row r="300" spans="1:24" ht="12">
      <c r="A300" s="52">
        <f t="shared" si="50"/>
        <v>65</v>
      </c>
      <c r="B300" s="1" t="s">
        <v>192</v>
      </c>
      <c r="C300" s="1" t="s">
        <v>790</v>
      </c>
      <c r="D300" s="1" t="s">
        <v>4</v>
      </c>
      <c r="E300" s="1" t="s">
        <v>791</v>
      </c>
      <c r="F300" s="28">
        <f aca="true" t="shared" si="56" ref="F300:F331">H300+I300+J300+K300+L300+M300+N300+O300+P300+Q300+R300</f>
        <v>39</v>
      </c>
      <c r="G300" s="20"/>
      <c r="R300" s="1">
        <v>39</v>
      </c>
      <c r="S300" s="17"/>
      <c r="T300" s="2">
        <f>MIN(H300:I300:K300:L300:M300:P300:R300)</f>
        <v>39</v>
      </c>
      <c r="U300">
        <f aca="true" t="shared" si="57" ref="U300:U331">COUNTA(H300,I300,K300,L300,M300,P300,R300)*10</f>
        <v>10</v>
      </c>
      <c r="V300">
        <f aca="true" t="shared" si="58" ref="V300:V331">COUNTA(H300,I300,K300,L300,M300,P300,R300)</f>
        <v>1</v>
      </c>
      <c r="W300">
        <f aca="true" t="shared" si="59" ref="W300:W331">COUNTA(H300:R300)</f>
        <v>1</v>
      </c>
      <c r="X300" s="23">
        <f aca="true" t="shared" si="60" ref="X300:X331">(H300+I300+J300+K300+L300+M300+N300+O300+P300+Q300+R300)-IF(COUNTA(H300,I300,K300,L300,M300,P300,R300)&gt;=7,T300,0)+U300</f>
        <v>49</v>
      </c>
    </row>
    <row r="301" spans="1:24" ht="12">
      <c r="A301" s="52">
        <f t="shared" si="50"/>
        <v>66</v>
      </c>
      <c r="B301" s="1" t="s">
        <v>192</v>
      </c>
      <c r="C301" s="1" t="s">
        <v>454</v>
      </c>
      <c r="D301" s="1" t="s">
        <v>22</v>
      </c>
      <c r="E301" s="1" t="s">
        <v>260</v>
      </c>
      <c r="F301" s="28">
        <f t="shared" si="56"/>
        <v>38</v>
      </c>
      <c r="G301" s="20"/>
      <c r="K301" s="1">
        <v>38</v>
      </c>
      <c r="S301" s="17"/>
      <c r="T301" s="2">
        <f>MIN(H301:I301:K301:L301:M301:P301:R301)</f>
        <v>38</v>
      </c>
      <c r="U301">
        <f t="shared" si="57"/>
        <v>10</v>
      </c>
      <c r="V301">
        <f t="shared" si="58"/>
        <v>1</v>
      </c>
      <c r="W301">
        <f t="shared" si="59"/>
        <v>1</v>
      </c>
      <c r="X301" s="23">
        <f t="shared" si="60"/>
        <v>48</v>
      </c>
    </row>
    <row r="302" spans="1:24" ht="12">
      <c r="A302" s="52">
        <f aca="true" t="shared" si="61" ref="A302:A356">A301+1</f>
        <v>67</v>
      </c>
      <c r="B302" s="1" t="s">
        <v>192</v>
      </c>
      <c r="C302" s="1" t="s">
        <v>455</v>
      </c>
      <c r="D302" s="1" t="s">
        <v>456</v>
      </c>
      <c r="E302" s="1" t="s">
        <v>296</v>
      </c>
      <c r="F302" s="28">
        <f t="shared" si="56"/>
        <v>37</v>
      </c>
      <c r="G302" s="20"/>
      <c r="K302" s="1">
        <v>37</v>
      </c>
      <c r="S302" s="17"/>
      <c r="T302" s="2">
        <f>MIN(H302:I302:K302:L302:M302:P302:R302)</f>
        <v>37</v>
      </c>
      <c r="U302">
        <f t="shared" si="57"/>
        <v>10</v>
      </c>
      <c r="V302">
        <f t="shared" si="58"/>
        <v>1</v>
      </c>
      <c r="W302">
        <f t="shared" si="59"/>
        <v>1</v>
      </c>
      <c r="X302" s="23">
        <f t="shared" si="60"/>
        <v>47</v>
      </c>
    </row>
    <row r="303" spans="1:24" ht="12">
      <c r="A303" s="52">
        <f t="shared" si="61"/>
        <v>68</v>
      </c>
      <c r="B303" s="1" t="s">
        <v>192</v>
      </c>
      <c r="C303" s="1" t="s">
        <v>744</v>
      </c>
      <c r="D303" s="1" t="s">
        <v>4</v>
      </c>
      <c r="E303" s="1" t="s">
        <v>100</v>
      </c>
      <c r="F303" s="28">
        <f t="shared" si="56"/>
        <v>37</v>
      </c>
      <c r="G303" s="20"/>
      <c r="Q303" s="1">
        <v>10</v>
      </c>
      <c r="R303" s="1">
        <v>27</v>
      </c>
      <c r="S303" s="17"/>
      <c r="T303" s="2">
        <f>MIN(H303:I303:K303:L303:M303:P303:R303)</f>
        <v>10</v>
      </c>
      <c r="U303">
        <f t="shared" si="57"/>
        <v>10</v>
      </c>
      <c r="V303">
        <f t="shared" si="58"/>
        <v>1</v>
      </c>
      <c r="W303">
        <f t="shared" si="59"/>
        <v>2</v>
      </c>
      <c r="X303" s="23">
        <f t="shared" si="60"/>
        <v>47</v>
      </c>
    </row>
    <row r="304" spans="1:24" ht="12">
      <c r="A304" s="52">
        <f t="shared" si="61"/>
        <v>69</v>
      </c>
      <c r="B304" s="1" t="s">
        <v>192</v>
      </c>
      <c r="C304" s="1" t="s">
        <v>743</v>
      </c>
      <c r="D304" s="1" t="s">
        <v>158</v>
      </c>
      <c r="E304" s="1" t="s">
        <v>100</v>
      </c>
      <c r="F304" s="28">
        <f t="shared" si="56"/>
        <v>36</v>
      </c>
      <c r="G304" s="20"/>
      <c r="Q304" s="1">
        <v>10</v>
      </c>
      <c r="R304" s="1">
        <v>26</v>
      </c>
      <c r="S304" s="17"/>
      <c r="T304" s="2">
        <f>MIN(H304:I304:K304:L304:M304:P304:R304)</f>
        <v>10</v>
      </c>
      <c r="U304">
        <f t="shared" si="57"/>
        <v>10</v>
      </c>
      <c r="V304">
        <f t="shared" si="58"/>
        <v>1</v>
      </c>
      <c r="W304">
        <f t="shared" si="59"/>
        <v>2</v>
      </c>
      <c r="X304" s="23">
        <f t="shared" si="60"/>
        <v>46</v>
      </c>
    </row>
    <row r="305" spans="1:24" ht="12">
      <c r="A305" s="52">
        <f t="shared" si="61"/>
        <v>70</v>
      </c>
      <c r="B305" s="1" t="s">
        <v>192</v>
      </c>
      <c r="C305" s="1" t="s">
        <v>702</v>
      </c>
      <c r="D305" s="1" t="s">
        <v>588</v>
      </c>
      <c r="E305" s="1" t="s">
        <v>545</v>
      </c>
      <c r="F305" s="28">
        <f t="shared" si="56"/>
        <v>35</v>
      </c>
      <c r="G305" s="20"/>
      <c r="P305" s="1">
        <v>35</v>
      </c>
      <c r="S305" s="17"/>
      <c r="T305" s="2">
        <f>MIN(H305:I305:K305:L305:M305:P305:R305)</f>
        <v>35</v>
      </c>
      <c r="U305">
        <f t="shared" si="57"/>
        <v>10</v>
      </c>
      <c r="V305">
        <f t="shared" si="58"/>
        <v>1</v>
      </c>
      <c r="W305">
        <f t="shared" si="59"/>
        <v>1</v>
      </c>
      <c r="X305" s="23">
        <f t="shared" si="60"/>
        <v>45</v>
      </c>
    </row>
    <row r="306" spans="1:24" ht="12">
      <c r="A306" s="52">
        <f t="shared" si="61"/>
        <v>71</v>
      </c>
      <c r="B306" s="1" t="s">
        <v>192</v>
      </c>
      <c r="C306" s="1" t="s">
        <v>792</v>
      </c>
      <c r="D306" s="1" t="s">
        <v>2</v>
      </c>
      <c r="E306" s="1" t="s">
        <v>100</v>
      </c>
      <c r="F306" s="28">
        <f t="shared" si="56"/>
        <v>34</v>
      </c>
      <c r="G306" s="20"/>
      <c r="R306" s="1">
        <v>34</v>
      </c>
      <c r="S306" s="17"/>
      <c r="T306" s="2">
        <f>MIN(H306:I306:K306:L306:M306:P306:R306)</f>
        <v>34</v>
      </c>
      <c r="U306">
        <f t="shared" si="57"/>
        <v>10</v>
      </c>
      <c r="V306">
        <f t="shared" si="58"/>
        <v>1</v>
      </c>
      <c r="W306">
        <f t="shared" si="59"/>
        <v>1</v>
      </c>
      <c r="X306" s="23">
        <f t="shared" si="60"/>
        <v>44</v>
      </c>
    </row>
    <row r="307" spans="1:24" ht="12">
      <c r="A307" s="52">
        <f t="shared" si="61"/>
        <v>72</v>
      </c>
      <c r="B307" s="1" t="s">
        <v>192</v>
      </c>
      <c r="C307" s="1" t="s">
        <v>701</v>
      </c>
      <c r="D307" s="1" t="s">
        <v>588</v>
      </c>
      <c r="E307" s="1" t="s">
        <v>619</v>
      </c>
      <c r="F307" s="28">
        <f t="shared" si="56"/>
        <v>34</v>
      </c>
      <c r="G307" s="20"/>
      <c r="P307" s="1">
        <v>34</v>
      </c>
      <c r="S307" s="17"/>
      <c r="T307" s="2">
        <f>MIN(H307:I307:K307:L307:M307:P307:R307)</f>
        <v>34</v>
      </c>
      <c r="U307">
        <f t="shared" si="57"/>
        <v>10</v>
      </c>
      <c r="V307">
        <f t="shared" si="58"/>
        <v>1</v>
      </c>
      <c r="W307">
        <f t="shared" si="59"/>
        <v>1</v>
      </c>
      <c r="X307" s="23">
        <f t="shared" si="60"/>
        <v>44</v>
      </c>
    </row>
    <row r="308" spans="1:24" ht="12">
      <c r="A308" s="52">
        <f t="shared" si="61"/>
        <v>73</v>
      </c>
      <c r="B308" s="1" t="s">
        <v>192</v>
      </c>
      <c r="C308" s="1" t="s">
        <v>297</v>
      </c>
      <c r="D308" s="1" t="s">
        <v>19</v>
      </c>
      <c r="E308" s="1" t="s">
        <v>100</v>
      </c>
      <c r="F308" s="28">
        <f t="shared" si="56"/>
        <v>33</v>
      </c>
      <c r="G308" s="20"/>
      <c r="R308" s="1">
        <v>33</v>
      </c>
      <c r="S308" s="17"/>
      <c r="T308" s="2">
        <f>MIN(H308:I308:K308:L308:M308:P308:R308)</f>
        <v>33</v>
      </c>
      <c r="U308">
        <f t="shared" si="57"/>
        <v>10</v>
      </c>
      <c r="V308">
        <f t="shared" si="58"/>
        <v>1</v>
      </c>
      <c r="W308">
        <f t="shared" si="59"/>
        <v>1</v>
      </c>
      <c r="X308" s="23">
        <f t="shared" si="60"/>
        <v>43</v>
      </c>
    </row>
    <row r="309" spans="1:24" ht="12">
      <c r="A309" s="52">
        <f t="shared" si="61"/>
        <v>74</v>
      </c>
      <c r="B309" s="1" t="s">
        <v>192</v>
      </c>
      <c r="C309" s="1" t="s">
        <v>461</v>
      </c>
      <c r="D309" s="1" t="s">
        <v>36</v>
      </c>
      <c r="E309" s="1" t="s">
        <v>462</v>
      </c>
      <c r="F309" s="28">
        <f t="shared" si="56"/>
        <v>31</v>
      </c>
      <c r="G309" s="20"/>
      <c r="K309" s="1">
        <v>31</v>
      </c>
      <c r="S309" s="17"/>
      <c r="T309" s="2">
        <f>MIN(H309:I309:K309:L309:M309:P309:R309)</f>
        <v>31</v>
      </c>
      <c r="U309">
        <f t="shared" si="57"/>
        <v>10</v>
      </c>
      <c r="V309">
        <f t="shared" si="58"/>
        <v>1</v>
      </c>
      <c r="W309">
        <f t="shared" si="59"/>
        <v>1</v>
      </c>
      <c r="X309" s="23">
        <f t="shared" si="60"/>
        <v>41</v>
      </c>
    </row>
    <row r="310" spans="1:24" ht="12">
      <c r="A310" s="52">
        <f t="shared" si="61"/>
        <v>75</v>
      </c>
      <c r="B310" s="1" t="s">
        <v>192</v>
      </c>
      <c r="C310" s="1" t="s">
        <v>406</v>
      </c>
      <c r="D310" s="1" t="s">
        <v>8</v>
      </c>
      <c r="E310" s="1" t="s">
        <v>462</v>
      </c>
      <c r="F310" s="28">
        <f t="shared" si="56"/>
        <v>30</v>
      </c>
      <c r="G310" s="20"/>
      <c r="K310" s="1">
        <v>30</v>
      </c>
      <c r="S310" s="17"/>
      <c r="T310" s="2">
        <f>MIN(H310:I310:K310:L310:M310:P310:R310)</f>
        <v>30</v>
      </c>
      <c r="U310">
        <f t="shared" si="57"/>
        <v>10</v>
      </c>
      <c r="V310">
        <f t="shared" si="58"/>
        <v>1</v>
      </c>
      <c r="W310">
        <f t="shared" si="59"/>
        <v>1</v>
      </c>
      <c r="X310" s="23">
        <f t="shared" si="60"/>
        <v>40</v>
      </c>
    </row>
    <row r="311" spans="1:24" ht="12">
      <c r="A311" s="52">
        <f t="shared" si="61"/>
        <v>76</v>
      </c>
      <c r="B311" s="1" t="s">
        <v>192</v>
      </c>
      <c r="C311" s="1" t="s">
        <v>469</v>
      </c>
      <c r="D311" s="1" t="s">
        <v>94</v>
      </c>
      <c r="E311" s="1" t="s">
        <v>367</v>
      </c>
      <c r="F311" s="28">
        <f t="shared" si="56"/>
        <v>20</v>
      </c>
      <c r="G311" s="20"/>
      <c r="K311" s="1">
        <v>10</v>
      </c>
      <c r="P311" s="1">
        <v>10</v>
      </c>
      <c r="S311" s="17"/>
      <c r="T311" s="2">
        <f>MIN(H311:I311:K311:L311:M311:P311:R311)</f>
        <v>10</v>
      </c>
      <c r="U311">
        <f t="shared" si="57"/>
        <v>20</v>
      </c>
      <c r="V311">
        <f t="shared" si="58"/>
        <v>2</v>
      </c>
      <c r="W311">
        <f t="shared" si="59"/>
        <v>2</v>
      </c>
      <c r="X311" s="23">
        <f t="shared" si="60"/>
        <v>40</v>
      </c>
    </row>
    <row r="312" spans="1:24" ht="12">
      <c r="A312" s="52">
        <f t="shared" si="61"/>
        <v>77</v>
      </c>
      <c r="B312" s="1" t="s">
        <v>192</v>
      </c>
      <c r="C312" s="1" t="s">
        <v>519</v>
      </c>
      <c r="D312" s="1" t="s">
        <v>31</v>
      </c>
      <c r="E312" s="1" t="s">
        <v>78</v>
      </c>
      <c r="F312" s="28">
        <f t="shared" si="56"/>
        <v>30</v>
      </c>
      <c r="G312" s="20"/>
      <c r="H312" s="1">
        <v>30</v>
      </c>
      <c r="S312" s="17"/>
      <c r="T312" s="2">
        <f>MIN(H312:I312:K312:L312:M312:P312:R312)</f>
        <v>30</v>
      </c>
      <c r="U312">
        <f t="shared" si="57"/>
        <v>10</v>
      </c>
      <c r="V312">
        <f t="shared" si="58"/>
        <v>1</v>
      </c>
      <c r="W312">
        <f t="shared" si="59"/>
        <v>1</v>
      </c>
      <c r="X312" s="23">
        <f t="shared" si="60"/>
        <v>40</v>
      </c>
    </row>
    <row r="313" spans="1:24" ht="12">
      <c r="A313" s="52">
        <f t="shared" si="61"/>
        <v>78</v>
      </c>
      <c r="B313" s="1" t="s">
        <v>192</v>
      </c>
      <c r="C313" s="1" t="s">
        <v>211</v>
      </c>
      <c r="D313" s="1" t="s">
        <v>32</v>
      </c>
      <c r="E313" s="1" t="s">
        <v>212</v>
      </c>
      <c r="F313" s="28">
        <f t="shared" si="56"/>
        <v>28</v>
      </c>
      <c r="G313" s="20"/>
      <c r="H313" s="1">
        <v>28</v>
      </c>
      <c r="S313" s="17"/>
      <c r="T313" s="2">
        <f>MIN(H313:I313:K313:L313:M313:P313:R313)</f>
        <v>28</v>
      </c>
      <c r="U313">
        <f t="shared" si="57"/>
        <v>10</v>
      </c>
      <c r="V313">
        <f t="shared" si="58"/>
        <v>1</v>
      </c>
      <c r="W313">
        <f t="shared" si="59"/>
        <v>1</v>
      </c>
      <c r="X313" s="23">
        <f t="shared" si="60"/>
        <v>38</v>
      </c>
    </row>
    <row r="314" spans="1:24" ht="12">
      <c r="A314" s="52">
        <f t="shared" si="61"/>
        <v>79</v>
      </c>
      <c r="B314" s="1" t="s">
        <v>192</v>
      </c>
      <c r="C314" s="1" t="s">
        <v>698</v>
      </c>
      <c r="D314" s="1" t="s">
        <v>699</v>
      </c>
      <c r="E314" s="1" t="s">
        <v>700</v>
      </c>
      <c r="F314" s="28">
        <f t="shared" si="56"/>
        <v>27</v>
      </c>
      <c r="G314" s="20"/>
      <c r="P314" s="1">
        <v>27</v>
      </c>
      <c r="S314" s="17"/>
      <c r="T314" s="2">
        <f>MIN(H314:I314:K314:L314:M314:P314:R314)</f>
        <v>27</v>
      </c>
      <c r="U314">
        <f t="shared" si="57"/>
        <v>10</v>
      </c>
      <c r="V314">
        <f t="shared" si="58"/>
        <v>1</v>
      </c>
      <c r="W314">
        <f t="shared" si="59"/>
        <v>1</v>
      </c>
      <c r="X314" s="23">
        <f t="shared" si="60"/>
        <v>37</v>
      </c>
    </row>
    <row r="315" spans="1:24" ht="12">
      <c r="A315" s="52">
        <f t="shared" si="61"/>
        <v>80</v>
      </c>
      <c r="B315" s="1" t="s">
        <v>192</v>
      </c>
      <c r="C315" s="1" t="s">
        <v>213</v>
      </c>
      <c r="D315" s="1" t="s">
        <v>156</v>
      </c>
      <c r="E315" s="1" t="s">
        <v>155</v>
      </c>
      <c r="F315" s="28">
        <f t="shared" si="56"/>
        <v>26</v>
      </c>
      <c r="G315" s="20"/>
      <c r="H315" s="1">
        <v>26</v>
      </c>
      <c r="S315" s="17"/>
      <c r="T315" s="2">
        <f>MIN(H315:I315:K315:L315:M315:P315:R315)</f>
        <v>26</v>
      </c>
      <c r="U315">
        <f t="shared" si="57"/>
        <v>10</v>
      </c>
      <c r="V315">
        <f t="shared" si="58"/>
        <v>1</v>
      </c>
      <c r="W315">
        <f t="shared" si="59"/>
        <v>1</v>
      </c>
      <c r="X315" s="23">
        <f t="shared" si="60"/>
        <v>36</v>
      </c>
    </row>
    <row r="316" spans="1:24" ht="12">
      <c r="A316" s="52">
        <f t="shared" si="61"/>
        <v>81</v>
      </c>
      <c r="B316" s="1" t="s">
        <v>192</v>
      </c>
      <c r="C316" s="1" t="s">
        <v>313</v>
      </c>
      <c r="D316" s="1" t="s">
        <v>304</v>
      </c>
      <c r="E316" s="1" t="s">
        <v>314</v>
      </c>
      <c r="F316" s="28">
        <f t="shared" si="56"/>
        <v>25</v>
      </c>
      <c r="G316" s="20"/>
      <c r="I316" s="1">
        <v>25</v>
      </c>
      <c r="S316" s="17"/>
      <c r="T316" s="2">
        <f>MIN(H316:I316:K316:L316:M316:P316:R316)</f>
        <v>25</v>
      </c>
      <c r="U316">
        <f t="shared" si="57"/>
        <v>10</v>
      </c>
      <c r="V316">
        <f t="shared" si="58"/>
        <v>1</v>
      </c>
      <c r="W316">
        <f t="shared" si="59"/>
        <v>1</v>
      </c>
      <c r="X316" s="23">
        <f t="shared" si="60"/>
        <v>35</v>
      </c>
    </row>
    <row r="317" spans="1:24" ht="12">
      <c r="A317" s="52">
        <f t="shared" si="61"/>
        <v>82</v>
      </c>
      <c r="B317" s="1" t="s">
        <v>192</v>
      </c>
      <c r="C317" s="1" t="s">
        <v>394</v>
      </c>
      <c r="D317" s="1" t="s">
        <v>29</v>
      </c>
      <c r="E317" s="1" t="s">
        <v>619</v>
      </c>
      <c r="F317" s="28">
        <f t="shared" si="56"/>
        <v>23</v>
      </c>
      <c r="G317" s="20"/>
      <c r="P317" s="1">
        <v>23</v>
      </c>
      <c r="S317" s="17"/>
      <c r="T317" s="2">
        <f>MIN(H317:I317:K317:L317:M317:P317:R317)</f>
        <v>23</v>
      </c>
      <c r="U317">
        <f t="shared" si="57"/>
        <v>10</v>
      </c>
      <c r="V317">
        <f t="shared" si="58"/>
        <v>1</v>
      </c>
      <c r="W317">
        <f t="shared" si="59"/>
        <v>1</v>
      </c>
      <c r="X317" s="23">
        <f t="shared" si="60"/>
        <v>33</v>
      </c>
    </row>
    <row r="318" spans="1:24" ht="12">
      <c r="A318" s="52">
        <f t="shared" si="61"/>
        <v>83</v>
      </c>
      <c r="B318" s="1" t="s">
        <v>192</v>
      </c>
      <c r="C318" s="1" t="s">
        <v>465</v>
      </c>
      <c r="D318" s="1" t="s">
        <v>158</v>
      </c>
      <c r="E318" s="1" t="s">
        <v>120</v>
      </c>
      <c r="F318" s="28">
        <f t="shared" si="56"/>
        <v>22</v>
      </c>
      <c r="G318" s="20"/>
      <c r="K318" s="1">
        <v>22</v>
      </c>
      <c r="S318" s="17"/>
      <c r="T318" s="2">
        <f>MIN(H318:I318:K318:L318:M318:P318:R318)</f>
        <v>22</v>
      </c>
      <c r="U318">
        <f t="shared" si="57"/>
        <v>10</v>
      </c>
      <c r="V318">
        <f t="shared" si="58"/>
        <v>1</v>
      </c>
      <c r="W318">
        <f t="shared" si="59"/>
        <v>1</v>
      </c>
      <c r="X318" s="23">
        <f t="shared" si="60"/>
        <v>32</v>
      </c>
    </row>
    <row r="319" spans="1:24" ht="12">
      <c r="A319" s="52">
        <f t="shared" si="61"/>
        <v>84</v>
      </c>
      <c r="B319" s="1" t="s">
        <v>192</v>
      </c>
      <c r="C319" s="1" t="s">
        <v>739</v>
      </c>
      <c r="D319" s="1" t="s">
        <v>572</v>
      </c>
      <c r="E319" s="1" t="s">
        <v>184</v>
      </c>
      <c r="F319" s="28">
        <f t="shared" si="56"/>
        <v>20</v>
      </c>
      <c r="G319" s="20"/>
      <c r="Q319" s="1">
        <v>10</v>
      </c>
      <c r="R319" s="1">
        <v>10</v>
      </c>
      <c r="S319" s="17"/>
      <c r="T319" s="2">
        <f>MIN(H319:I319:K319:L319:M319:P319:R319)</f>
        <v>10</v>
      </c>
      <c r="U319">
        <f t="shared" si="57"/>
        <v>10</v>
      </c>
      <c r="V319">
        <f t="shared" si="58"/>
        <v>1</v>
      </c>
      <c r="W319">
        <f t="shared" si="59"/>
        <v>2</v>
      </c>
      <c r="X319" s="23">
        <f t="shared" si="60"/>
        <v>30</v>
      </c>
    </row>
    <row r="320" spans="1:24" ht="12">
      <c r="A320" s="52">
        <f t="shared" si="61"/>
        <v>85</v>
      </c>
      <c r="B320" s="1" t="s">
        <v>192</v>
      </c>
      <c r="C320" s="1" t="s">
        <v>523</v>
      </c>
      <c r="D320" s="1" t="s">
        <v>32</v>
      </c>
      <c r="E320" s="1" t="s">
        <v>524</v>
      </c>
      <c r="F320" s="28">
        <f t="shared" si="56"/>
        <v>30</v>
      </c>
      <c r="G320" s="20"/>
      <c r="J320" s="1">
        <v>10</v>
      </c>
      <c r="N320" s="1">
        <v>10</v>
      </c>
      <c r="Q320" s="1">
        <v>10</v>
      </c>
      <c r="S320" s="17"/>
      <c r="T320" s="2">
        <f>MIN(H320:I320:K320:L320:M320:P320:R320)</f>
        <v>10</v>
      </c>
      <c r="U320">
        <f t="shared" si="57"/>
        <v>0</v>
      </c>
      <c r="V320">
        <f t="shared" si="58"/>
        <v>0</v>
      </c>
      <c r="W320">
        <f t="shared" si="59"/>
        <v>3</v>
      </c>
      <c r="X320" s="23">
        <f t="shared" si="60"/>
        <v>30</v>
      </c>
    </row>
    <row r="321" spans="1:24" ht="12">
      <c r="A321" s="52">
        <f t="shared" si="61"/>
        <v>86</v>
      </c>
      <c r="B321" s="1" t="s">
        <v>192</v>
      </c>
      <c r="C321" s="1" t="s">
        <v>794</v>
      </c>
      <c r="D321" s="1" t="s">
        <v>44</v>
      </c>
      <c r="E321" s="1" t="s">
        <v>724</v>
      </c>
      <c r="F321" s="28">
        <f t="shared" si="56"/>
        <v>10</v>
      </c>
      <c r="G321" s="20"/>
      <c r="R321" s="1">
        <v>10</v>
      </c>
      <c r="S321" s="17"/>
      <c r="T321" s="2">
        <f>MIN(H321:I321:K321:L321:M321:P321:R321)</f>
        <v>10</v>
      </c>
      <c r="U321">
        <f t="shared" si="57"/>
        <v>10</v>
      </c>
      <c r="V321">
        <f t="shared" si="58"/>
        <v>1</v>
      </c>
      <c r="W321">
        <f t="shared" si="59"/>
        <v>1</v>
      </c>
      <c r="X321" s="23">
        <f t="shared" si="60"/>
        <v>20</v>
      </c>
    </row>
    <row r="322" spans="1:24" ht="12">
      <c r="A322" s="52">
        <f t="shared" si="61"/>
        <v>87</v>
      </c>
      <c r="B322" s="1" t="s">
        <v>192</v>
      </c>
      <c r="C322" s="1" t="s">
        <v>689</v>
      </c>
      <c r="D322" s="1" t="s">
        <v>690</v>
      </c>
      <c r="E322" s="1" t="s">
        <v>659</v>
      </c>
      <c r="F322" s="28">
        <f t="shared" si="56"/>
        <v>10</v>
      </c>
      <c r="G322" s="20"/>
      <c r="P322" s="1">
        <v>10</v>
      </c>
      <c r="S322" s="17"/>
      <c r="T322" s="2">
        <f>MIN(H322:I322:K322:L322:M322:P322:R322)</f>
        <v>10</v>
      </c>
      <c r="U322">
        <f t="shared" si="57"/>
        <v>10</v>
      </c>
      <c r="V322">
        <f t="shared" si="58"/>
        <v>1</v>
      </c>
      <c r="W322">
        <f t="shared" si="59"/>
        <v>1</v>
      </c>
      <c r="X322" s="23">
        <f t="shared" si="60"/>
        <v>20</v>
      </c>
    </row>
    <row r="323" spans="1:24" ht="12">
      <c r="A323" s="52">
        <f t="shared" si="61"/>
        <v>88</v>
      </c>
      <c r="B323" s="1" t="s">
        <v>192</v>
      </c>
      <c r="C323" s="1" t="s">
        <v>198</v>
      </c>
      <c r="D323" s="1" t="s">
        <v>2</v>
      </c>
      <c r="E323" s="1" t="s">
        <v>525</v>
      </c>
      <c r="F323" s="28">
        <f t="shared" si="56"/>
        <v>20</v>
      </c>
      <c r="G323" s="20"/>
      <c r="J323" s="1">
        <v>10</v>
      </c>
      <c r="Q323" s="1">
        <v>10</v>
      </c>
      <c r="S323" s="17"/>
      <c r="T323" s="2">
        <f>MIN(H323:I323:K323:L323:M323:P323:R323)</f>
        <v>10</v>
      </c>
      <c r="U323">
        <f t="shared" si="57"/>
        <v>0</v>
      </c>
      <c r="V323">
        <f t="shared" si="58"/>
        <v>0</v>
      </c>
      <c r="W323">
        <f t="shared" si="59"/>
        <v>2</v>
      </c>
      <c r="X323" s="23">
        <f t="shared" si="60"/>
        <v>20</v>
      </c>
    </row>
    <row r="324" spans="1:24" ht="12">
      <c r="A324" s="52">
        <f t="shared" si="61"/>
        <v>89</v>
      </c>
      <c r="B324" s="1" t="s">
        <v>192</v>
      </c>
      <c r="C324" s="1" t="s">
        <v>225</v>
      </c>
      <c r="D324" s="1" t="s">
        <v>4</v>
      </c>
      <c r="E324" s="1" t="s">
        <v>174</v>
      </c>
      <c r="F324" s="28">
        <f t="shared" si="56"/>
        <v>10</v>
      </c>
      <c r="G324" s="20"/>
      <c r="H324" s="1">
        <v>10</v>
      </c>
      <c r="S324" s="17"/>
      <c r="T324" s="2">
        <f>MIN(H324:I324:K324:L324:M324:P324:R324)</f>
        <v>10</v>
      </c>
      <c r="U324">
        <f t="shared" si="57"/>
        <v>10</v>
      </c>
      <c r="V324">
        <f t="shared" si="58"/>
        <v>1</v>
      </c>
      <c r="W324">
        <f t="shared" si="59"/>
        <v>1</v>
      </c>
      <c r="X324" s="23">
        <f t="shared" si="60"/>
        <v>20</v>
      </c>
    </row>
    <row r="325" spans="1:24" ht="12">
      <c r="A325" s="52">
        <f t="shared" si="61"/>
        <v>90</v>
      </c>
      <c r="B325" s="1" t="s">
        <v>192</v>
      </c>
      <c r="C325" s="1" t="s">
        <v>431</v>
      </c>
      <c r="D325" s="1" t="s">
        <v>2</v>
      </c>
      <c r="E325" s="1" t="s">
        <v>396</v>
      </c>
      <c r="F325" s="28">
        <f t="shared" si="56"/>
        <v>10</v>
      </c>
      <c r="G325" s="20"/>
      <c r="K325" s="1">
        <v>10</v>
      </c>
      <c r="S325" s="17"/>
      <c r="T325" s="2">
        <f>MIN(H325:I325:K325:L325:M325:P325:R325)</f>
        <v>10</v>
      </c>
      <c r="U325">
        <f t="shared" si="57"/>
        <v>10</v>
      </c>
      <c r="V325">
        <f t="shared" si="58"/>
        <v>1</v>
      </c>
      <c r="W325">
        <f t="shared" si="59"/>
        <v>1</v>
      </c>
      <c r="X325" s="23">
        <f t="shared" si="60"/>
        <v>20</v>
      </c>
    </row>
    <row r="326" spans="1:24" ht="12">
      <c r="A326" s="52">
        <f t="shared" si="61"/>
        <v>91</v>
      </c>
      <c r="B326" s="1" t="s">
        <v>192</v>
      </c>
      <c r="C326" s="1" t="s">
        <v>793</v>
      </c>
      <c r="D326" s="1" t="s">
        <v>27</v>
      </c>
      <c r="E326" s="1" t="s">
        <v>117</v>
      </c>
      <c r="F326" s="28">
        <f t="shared" si="56"/>
        <v>10</v>
      </c>
      <c r="G326" s="20"/>
      <c r="R326" s="1">
        <v>10</v>
      </c>
      <c r="S326" s="17"/>
      <c r="T326" s="2">
        <f>MIN(H326:I326:K326:L326:M326:P326:R326)</f>
        <v>10</v>
      </c>
      <c r="U326">
        <f t="shared" si="57"/>
        <v>10</v>
      </c>
      <c r="V326">
        <f t="shared" si="58"/>
        <v>1</v>
      </c>
      <c r="W326">
        <f t="shared" si="59"/>
        <v>1</v>
      </c>
      <c r="X326" s="23">
        <f t="shared" si="60"/>
        <v>20</v>
      </c>
    </row>
    <row r="327" spans="1:24" ht="12">
      <c r="A327" s="52">
        <f t="shared" si="61"/>
        <v>92</v>
      </c>
      <c r="B327" s="1" t="s">
        <v>192</v>
      </c>
      <c r="C327" s="1" t="s">
        <v>648</v>
      </c>
      <c r="D327" s="1" t="s">
        <v>649</v>
      </c>
      <c r="E327" s="1" t="s">
        <v>633</v>
      </c>
      <c r="F327" s="28">
        <f t="shared" si="56"/>
        <v>20</v>
      </c>
      <c r="G327" s="20"/>
      <c r="O327" s="1">
        <v>10</v>
      </c>
      <c r="Q327" s="1">
        <v>10</v>
      </c>
      <c r="S327" s="17"/>
      <c r="T327" s="2">
        <f>MIN(H327:I327:K327:L327:M327:P327:R327)</f>
        <v>10</v>
      </c>
      <c r="U327">
        <f t="shared" si="57"/>
        <v>0</v>
      </c>
      <c r="V327">
        <f t="shared" si="58"/>
        <v>0</v>
      </c>
      <c r="W327">
        <f t="shared" si="59"/>
        <v>2</v>
      </c>
      <c r="X327" s="23">
        <f t="shared" si="60"/>
        <v>20</v>
      </c>
    </row>
    <row r="328" spans="1:24" ht="12">
      <c r="A328" s="52">
        <f t="shared" si="61"/>
        <v>93</v>
      </c>
      <c r="B328" s="1" t="s">
        <v>192</v>
      </c>
      <c r="C328" s="1" t="s">
        <v>473</v>
      </c>
      <c r="D328" s="1" t="s">
        <v>474</v>
      </c>
      <c r="E328" s="1" t="s">
        <v>260</v>
      </c>
      <c r="F328" s="28">
        <f t="shared" si="56"/>
        <v>10</v>
      </c>
      <c r="G328" s="17"/>
      <c r="K328" s="1">
        <v>10</v>
      </c>
      <c r="S328" s="17"/>
      <c r="T328" s="2">
        <f>MIN(H328:I328:K328:L328:M328:P328:R328)</f>
        <v>10</v>
      </c>
      <c r="U328">
        <f t="shared" si="57"/>
        <v>10</v>
      </c>
      <c r="V328">
        <f t="shared" si="58"/>
        <v>1</v>
      </c>
      <c r="W328">
        <f t="shared" si="59"/>
        <v>1</v>
      </c>
      <c r="X328" s="23">
        <f t="shared" si="60"/>
        <v>20</v>
      </c>
    </row>
    <row r="329" spans="1:24" ht="12">
      <c r="A329" s="52">
        <f t="shared" si="61"/>
        <v>94</v>
      </c>
      <c r="B329" s="1" t="s">
        <v>192</v>
      </c>
      <c r="C329" s="1" t="s">
        <v>432</v>
      </c>
      <c r="D329" s="1" t="s">
        <v>5</v>
      </c>
      <c r="E329" s="1" t="s">
        <v>367</v>
      </c>
      <c r="F329" s="28">
        <f t="shared" si="56"/>
        <v>10</v>
      </c>
      <c r="G329" s="20"/>
      <c r="P329" s="1">
        <v>10</v>
      </c>
      <c r="S329" s="17"/>
      <c r="T329" s="2">
        <f>MIN(H329:I329:K329:L329:M329:P329:R329)</f>
        <v>10</v>
      </c>
      <c r="U329">
        <f t="shared" si="57"/>
        <v>10</v>
      </c>
      <c r="V329">
        <f t="shared" si="58"/>
        <v>1</v>
      </c>
      <c r="W329">
        <f t="shared" si="59"/>
        <v>1</v>
      </c>
      <c r="X329" s="23">
        <f t="shared" si="60"/>
        <v>20</v>
      </c>
    </row>
    <row r="330" spans="1:24" ht="12">
      <c r="A330" s="52">
        <f t="shared" si="61"/>
        <v>95</v>
      </c>
      <c r="B330" s="1" t="s">
        <v>192</v>
      </c>
      <c r="C330" s="1" t="s">
        <v>593</v>
      </c>
      <c r="D330" s="1" t="s">
        <v>33</v>
      </c>
      <c r="E330" s="1" t="s">
        <v>260</v>
      </c>
      <c r="F330" s="28">
        <f t="shared" si="56"/>
        <v>10</v>
      </c>
      <c r="G330" s="20"/>
      <c r="M330" s="1">
        <v>10</v>
      </c>
      <c r="S330" s="17"/>
      <c r="T330" s="2">
        <f>MIN(H330:I330:K330:L330:M330:P330:R330)</f>
        <v>10</v>
      </c>
      <c r="U330">
        <f t="shared" si="57"/>
        <v>10</v>
      </c>
      <c r="V330">
        <f t="shared" si="58"/>
        <v>1</v>
      </c>
      <c r="W330">
        <f t="shared" si="59"/>
        <v>1</v>
      </c>
      <c r="X330" s="23">
        <f t="shared" si="60"/>
        <v>20</v>
      </c>
    </row>
    <row r="331" spans="1:24" ht="12">
      <c r="A331" s="52">
        <f t="shared" si="61"/>
        <v>96</v>
      </c>
      <c r="B331" s="1" t="s">
        <v>192</v>
      </c>
      <c r="C331" s="1" t="s">
        <v>435</v>
      </c>
      <c r="D331" s="1" t="s">
        <v>693</v>
      </c>
      <c r="E331" s="1" t="s">
        <v>619</v>
      </c>
      <c r="F331" s="28">
        <f t="shared" si="56"/>
        <v>10</v>
      </c>
      <c r="G331" s="20"/>
      <c r="P331" s="1">
        <v>10</v>
      </c>
      <c r="S331" s="17"/>
      <c r="T331" s="2">
        <f>MIN(H331:I331:K331:L331:M331:P331:R331)</f>
        <v>10</v>
      </c>
      <c r="U331">
        <f t="shared" si="57"/>
        <v>10</v>
      </c>
      <c r="V331">
        <f t="shared" si="58"/>
        <v>1</v>
      </c>
      <c r="W331">
        <f t="shared" si="59"/>
        <v>1</v>
      </c>
      <c r="X331" s="23">
        <f t="shared" si="60"/>
        <v>20</v>
      </c>
    </row>
    <row r="332" spans="1:24" ht="12">
      <c r="A332" s="52">
        <f t="shared" si="61"/>
        <v>97</v>
      </c>
      <c r="B332" s="1" t="s">
        <v>192</v>
      </c>
      <c r="C332" s="1" t="s">
        <v>694</v>
      </c>
      <c r="D332" s="1" t="s">
        <v>695</v>
      </c>
      <c r="E332" s="1" t="s">
        <v>619</v>
      </c>
      <c r="F332" s="28">
        <f aca="true" t="shared" si="62" ref="F332:F356">H332+I332+J332+K332+L332+M332+N332+O332+P332+Q332+R332</f>
        <v>10</v>
      </c>
      <c r="G332" s="20"/>
      <c r="P332" s="1">
        <v>10</v>
      </c>
      <c r="S332" s="17"/>
      <c r="T332" s="2">
        <f>MIN(H332:I332:K332:L332:M332:P332:R332)</f>
        <v>10</v>
      </c>
      <c r="U332">
        <f aca="true" t="shared" si="63" ref="U332:U356">COUNTA(H332,I332,K332,L332,M332,P332,R332)*10</f>
        <v>10</v>
      </c>
      <c r="V332">
        <f aca="true" t="shared" si="64" ref="V332:V356">COUNTA(H332,I332,K332,L332,M332,P332,R332)</f>
        <v>1</v>
      </c>
      <c r="W332">
        <f aca="true" t="shared" si="65" ref="W332:W356">COUNTA(H332:R332)</f>
        <v>1</v>
      </c>
      <c r="X332" s="23">
        <f aca="true" t="shared" si="66" ref="X332:X356">(H332+I332+J332+K332+L332+M332+N332+O332+P332+Q332+R332)-IF(COUNTA(H332,I332,K332,L332,M332,P332,R332)&gt;=7,T332,0)+U332</f>
        <v>20</v>
      </c>
    </row>
    <row r="333" spans="1:24" ht="12">
      <c r="A333" s="52">
        <f t="shared" si="61"/>
        <v>98</v>
      </c>
      <c r="B333" s="1" t="s">
        <v>192</v>
      </c>
      <c r="C333" s="1" t="s">
        <v>696</v>
      </c>
      <c r="D333" s="1" t="s">
        <v>13</v>
      </c>
      <c r="E333" s="1" t="s">
        <v>619</v>
      </c>
      <c r="F333" s="28">
        <f t="shared" si="62"/>
        <v>10</v>
      </c>
      <c r="G333" s="20"/>
      <c r="P333" s="1">
        <v>10</v>
      </c>
      <c r="S333" s="17"/>
      <c r="T333" s="2">
        <f>MIN(H333:I333:K333:L333:M333:P333:R333)</f>
        <v>10</v>
      </c>
      <c r="U333">
        <f t="shared" si="63"/>
        <v>10</v>
      </c>
      <c r="V333">
        <f t="shared" si="64"/>
        <v>1</v>
      </c>
      <c r="W333">
        <f t="shared" si="65"/>
        <v>1</v>
      </c>
      <c r="X333" s="23">
        <f t="shared" si="66"/>
        <v>20</v>
      </c>
    </row>
    <row r="334" spans="1:24" ht="12">
      <c r="A334" s="52">
        <f t="shared" si="61"/>
        <v>99</v>
      </c>
      <c r="B334" s="1" t="s">
        <v>192</v>
      </c>
      <c r="C334" s="1" t="s">
        <v>315</v>
      </c>
      <c r="D334" s="1" t="s">
        <v>31</v>
      </c>
      <c r="E334" s="1" t="s">
        <v>139</v>
      </c>
      <c r="F334" s="28">
        <f t="shared" si="62"/>
        <v>10</v>
      </c>
      <c r="G334" s="20"/>
      <c r="I334" s="1">
        <v>10</v>
      </c>
      <c r="S334" s="17"/>
      <c r="T334" s="2">
        <f>MIN(H334:I334:K334:L334:M334:P334:R334)</f>
        <v>10</v>
      </c>
      <c r="U334">
        <f t="shared" si="63"/>
        <v>10</v>
      </c>
      <c r="V334">
        <f t="shared" si="64"/>
        <v>1</v>
      </c>
      <c r="W334">
        <f t="shared" si="65"/>
        <v>1</v>
      </c>
      <c r="X334" s="23">
        <f t="shared" si="66"/>
        <v>20</v>
      </c>
    </row>
    <row r="335" spans="1:24" ht="12">
      <c r="A335" s="52">
        <f t="shared" si="61"/>
        <v>100</v>
      </c>
      <c r="B335" s="1" t="s">
        <v>192</v>
      </c>
      <c r="C335" s="1" t="s">
        <v>360</v>
      </c>
      <c r="D335" s="1" t="s">
        <v>646</v>
      </c>
      <c r="E335" s="1" t="s">
        <v>139</v>
      </c>
      <c r="F335" s="28">
        <f t="shared" si="62"/>
        <v>10</v>
      </c>
      <c r="G335" s="20"/>
      <c r="R335" s="1">
        <v>10</v>
      </c>
      <c r="S335" s="17"/>
      <c r="T335" s="2">
        <f>MIN(H335:I335:K335:L335:M335:P335:R335)</f>
        <v>10</v>
      </c>
      <c r="U335">
        <f t="shared" si="63"/>
        <v>10</v>
      </c>
      <c r="V335">
        <f t="shared" si="64"/>
        <v>1</v>
      </c>
      <c r="W335">
        <f t="shared" si="65"/>
        <v>1</v>
      </c>
      <c r="X335" s="23">
        <f t="shared" si="66"/>
        <v>20</v>
      </c>
    </row>
    <row r="336" spans="1:24" ht="12">
      <c r="A336" s="52">
        <f t="shared" si="61"/>
        <v>101</v>
      </c>
      <c r="B336" s="1" t="s">
        <v>192</v>
      </c>
      <c r="C336" s="1" t="s">
        <v>467</v>
      </c>
      <c r="D336" s="1" t="s">
        <v>468</v>
      </c>
      <c r="E336" s="1" t="s">
        <v>396</v>
      </c>
      <c r="F336" s="28">
        <f t="shared" si="62"/>
        <v>10</v>
      </c>
      <c r="G336" s="20"/>
      <c r="K336" s="1">
        <v>10</v>
      </c>
      <c r="S336" s="17"/>
      <c r="T336" s="2">
        <f>MIN(H336:I336:K336:L336:M336:P336:R336)</f>
        <v>10</v>
      </c>
      <c r="U336">
        <f t="shared" si="63"/>
        <v>10</v>
      </c>
      <c r="V336">
        <f t="shared" si="64"/>
        <v>1</v>
      </c>
      <c r="W336">
        <f t="shared" si="65"/>
        <v>1</v>
      </c>
      <c r="X336" s="23">
        <f t="shared" si="66"/>
        <v>20</v>
      </c>
    </row>
    <row r="337" spans="1:24" ht="12">
      <c r="A337" s="52">
        <f t="shared" si="61"/>
        <v>102</v>
      </c>
      <c r="B337" s="1" t="s">
        <v>192</v>
      </c>
      <c r="C337" s="1" t="s">
        <v>697</v>
      </c>
      <c r="D337" s="1" t="s">
        <v>4</v>
      </c>
      <c r="E337" s="1" t="s">
        <v>619</v>
      </c>
      <c r="F337" s="28">
        <f t="shared" si="62"/>
        <v>10</v>
      </c>
      <c r="G337" s="20"/>
      <c r="P337" s="1">
        <v>10</v>
      </c>
      <c r="S337" s="17"/>
      <c r="T337" s="2">
        <f>MIN(H337:I337:K337:L337:M337:P337:R337)</f>
        <v>10</v>
      </c>
      <c r="U337">
        <f t="shared" si="63"/>
        <v>10</v>
      </c>
      <c r="V337">
        <f t="shared" si="64"/>
        <v>1</v>
      </c>
      <c r="W337">
        <f t="shared" si="65"/>
        <v>1</v>
      </c>
      <c r="X337" s="23">
        <f t="shared" si="66"/>
        <v>20</v>
      </c>
    </row>
    <row r="338" spans="1:24" ht="12">
      <c r="A338" s="52">
        <f t="shared" si="61"/>
        <v>103</v>
      </c>
      <c r="B338" s="1" t="s">
        <v>192</v>
      </c>
      <c r="C338" s="1" t="s">
        <v>526</v>
      </c>
      <c r="D338" s="1" t="s">
        <v>19</v>
      </c>
      <c r="E338" s="1" t="s">
        <v>525</v>
      </c>
      <c r="F338" s="28">
        <f t="shared" si="62"/>
        <v>20</v>
      </c>
      <c r="G338" s="20"/>
      <c r="J338" s="1">
        <v>10</v>
      </c>
      <c r="Q338" s="1">
        <v>10</v>
      </c>
      <c r="S338" s="17"/>
      <c r="T338" s="2">
        <f>MIN(H338:I338:K338:L338:M338:P338:R338)</f>
        <v>10</v>
      </c>
      <c r="U338">
        <f t="shared" si="63"/>
        <v>0</v>
      </c>
      <c r="V338">
        <f t="shared" si="64"/>
        <v>0</v>
      </c>
      <c r="W338">
        <f t="shared" si="65"/>
        <v>2</v>
      </c>
      <c r="X338" s="23">
        <f t="shared" si="66"/>
        <v>20</v>
      </c>
    </row>
    <row r="339" spans="1:24" ht="12">
      <c r="A339" s="52">
        <f t="shared" si="61"/>
        <v>104</v>
      </c>
      <c r="B339" s="1" t="s">
        <v>192</v>
      </c>
      <c r="C339" s="1" t="s">
        <v>470</v>
      </c>
      <c r="D339" s="1" t="s">
        <v>32</v>
      </c>
      <c r="E339" s="1" t="s">
        <v>141</v>
      </c>
      <c r="F339" s="28">
        <f t="shared" si="62"/>
        <v>10</v>
      </c>
      <c r="G339" s="20"/>
      <c r="K339" s="1">
        <v>10</v>
      </c>
      <c r="S339" s="17"/>
      <c r="T339" s="2">
        <f>MIN(H339:I339:K339:L339:M339:P339:R339)</f>
        <v>10</v>
      </c>
      <c r="U339">
        <f t="shared" si="63"/>
        <v>10</v>
      </c>
      <c r="V339">
        <f t="shared" si="64"/>
        <v>1</v>
      </c>
      <c r="W339">
        <f t="shared" si="65"/>
        <v>1</v>
      </c>
      <c r="X339" s="23">
        <f t="shared" si="66"/>
        <v>20</v>
      </c>
    </row>
    <row r="340" spans="1:24" ht="12">
      <c r="A340" s="52">
        <f t="shared" si="61"/>
        <v>105</v>
      </c>
      <c r="B340" s="1" t="s">
        <v>192</v>
      </c>
      <c r="C340" s="1" t="s">
        <v>153</v>
      </c>
      <c r="D340" s="1" t="s">
        <v>44</v>
      </c>
      <c r="E340" s="1" t="s">
        <v>633</v>
      </c>
      <c r="F340" s="28">
        <f t="shared" si="62"/>
        <v>20</v>
      </c>
      <c r="G340" s="20"/>
      <c r="O340" s="1">
        <v>10</v>
      </c>
      <c r="Q340" s="1">
        <v>10</v>
      </c>
      <c r="S340" s="17"/>
      <c r="T340" s="2">
        <f>MIN(H340:I340:K340:L340:M340:P340:R340)</f>
        <v>10</v>
      </c>
      <c r="U340">
        <f t="shared" si="63"/>
        <v>0</v>
      </c>
      <c r="V340">
        <f t="shared" si="64"/>
        <v>0</v>
      </c>
      <c r="W340">
        <f t="shared" si="65"/>
        <v>2</v>
      </c>
      <c r="X340" s="23">
        <f t="shared" si="66"/>
        <v>20</v>
      </c>
    </row>
    <row r="341" spans="1:24" ht="12">
      <c r="A341" s="52">
        <f t="shared" si="61"/>
        <v>106</v>
      </c>
      <c r="B341" s="1" t="s">
        <v>192</v>
      </c>
      <c r="C341" s="1" t="s">
        <v>795</v>
      </c>
      <c r="D341" s="1" t="s">
        <v>796</v>
      </c>
      <c r="E341" s="1" t="s">
        <v>288</v>
      </c>
      <c r="F341" s="28">
        <f t="shared" si="62"/>
        <v>10</v>
      </c>
      <c r="G341" s="20"/>
      <c r="R341" s="1">
        <v>10</v>
      </c>
      <c r="S341" s="17"/>
      <c r="T341" s="2">
        <f>MIN(H341:I341:K341:L341:M341:P341:R341)</f>
        <v>10</v>
      </c>
      <c r="U341">
        <f t="shared" si="63"/>
        <v>10</v>
      </c>
      <c r="V341">
        <f t="shared" si="64"/>
        <v>1</v>
      </c>
      <c r="W341">
        <f t="shared" si="65"/>
        <v>1</v>
      </c>
      <c r="X341" s="23">
        <f t="shared" si="66"/>
        <v>20</v>
      </c>
    </row>
    <row r="342" spans="1:24" ht="12">
      <c r="A342" s="52">
        <f t="shared" si="61"/>
        <v>107</v>
      </c>
      <c r="B342" s="1" t="s">
        <v>192</v>
      </c>
      <c r="C342" s="1" t="s">
        <v>797</v>
      </c>
      <c r="D342" s="1" t="s">
        <v>19</v>
      </c>
      <c r="E342" s="1" t="s">
        <v>78</v>
      </c>
      <c r="F342" s="28">
        <f t="shared" si="62"/>
        <v>10</v>
      </c>
      <c r="G342" s="20"/>
      <c r="R342" s="1">
        <v>10</v>
      </c>
      <c r="S342" s="17"/>
      <c r="T342" s="2">
        <f>MIN(H342:I342:K342:L342:M342:P342:R342)</f>
        <v>10</v>
      </c>
      <c r="U342">
        <f t="shared" si="63"/>
        <v>10</v>
      </c>
      <c r="V342">
        <f t="shared" si="64"/>
        <v>1</v>
      </c>
      <c r="W342">
        <f t="shared" si="65"/>
        <v>1</v>
      </c>
      <c r="X342" s="23">
        <f t="shared" si="66"/>
        <v>20</v>
      </c>
    </row>
    <row r="343" spans="1:24" ht="12">
      <c r="A343" s="52">
        <f t="shared" si="61"/>
        <v>108</v>
      </c>
      <c r="B343" s="1" t="s">
        <v>192</v>
      </c>
      <c r="C343" s="1" t="s">
        <v>594</v>
      </c>
      <c r="D343" s="1" t="s">
        <v>20</v>
      </c>
      <c r="E343" s="1" t="s">
        <v>141</v>
      </c>
      <c r="F343" s="28">
        <f t="shared" si="62"/>
        <v>10</v>
      </c>
      <c r="G343" s="20"/>
      <c r="M343" s="1">
        <v>10</v>
      </c>
      <c r="S343" s="17"/>
      <c r="T343" s="2">
        <f>MIN(H343:I343:K343:L343:M343:P343:R343)</f>
        <v>10</v>
      </c>
      <c r="U343">
        <f t="shared" si="63"/>
        <v>10</v>
      </c>
      <c r="V343">
        <f t="shared" si="64"/>
        <v>1</v>
      </c>
      <c r="W343">
        <f t="shared" si="65"/>
        <v>1</v>
      </c>
      <c r="X343" s="23">
        <f t="shared" si="66"/>
        <v>20</v>
      </c>
    </row>
    <row r="344" spans="1:24" ht="12">
      <c r="A344" s="52">
        <f t="shared" si="61"/>
        <v>109</v>
      </c>
      <c r="B344" s="1" t="s">
        <v>192</v>
      </c>
      <c r="C344" s="1" t="s">
        <v>704</v>
      </c>
      <c r="D344" s="1" t="s">
        <v>33</v>
      </c>
      <c r="E344" s="1" t="s">
        <v>141</v>
      </c>
      <c r="F344" s="28">
        <f t="shared" si="62"/>
        <v>10</v>
      </c>
      <c r="G344" s="20"/>
      <c r="Q344" s="1">
        <v>10</v>
      </c>
      <c r="S344" s="17"/>
      <c r="T344" s="2">
        <f>MIN(H344:I344:K344:L344:M344:P344:R344)</f>
        <v>10</v>
      </c>
      <c r="U344">
        <f t="shared" si="63"/>
        <v>0</v>
      </c>
      <c r="V344">
        <f t="shared" si="64"/>
        <v>0</v>
      </c>
      <c r="W344">
        <f t="shared" si="65"/>
        <v>1</v>
      </c>
      <c r="X344" s="23">
        <f t="shared" si="66"/>
        <v>10</v>
      </c>
    </row>
    <row r="345" spans="1:24" ht="12">
      <c r="A345" s="52">
        <f t="shared" si="61"/>
        <v>110</v>
      </c>
      <c r="B345" s="1" t="s">
        <v>192</v>
      </c>
      <c r="C345" s="1" t="s">
        <v>740</v>
      </c>
      <c r="D345" s="1" t="s">
        <v>4</v>
      </c>
      <c r="E345" s="1" t="s">
        <v>722</v>
      </c>
      <c r="F345" s="28">
        <f t="shared" si="62"/>
        <v>10</v>
      </c>
      <c r="G345" s="20"/>
      <c r="Q345" s="1">
        <v>10</v>
      </c>
      <c r="S345" s="17"/>
      <c r="T345" s="2">
        <f>MIN(H345:I345:K345:L345:M345:P345:R345)</f>
        <v>10</v>
      </c>
      <c r="U345">
        <f t="shared" si="63"/>
        <v>0</v>
      </c>
      <c r="V345">
        <f t="shared" si="64"/>
        <v>0</v>
      </c>
      <c r="W345">
        <f t="shared" si="65"/>
        <v>1</v>
      </c>
      <c r="X345" s="23">
        <f t="shared" si="66"/>
        <v>10</v>
      </c>
    </row>
    <row r="346" spans="1:24" ht="12">
      <c r="A346" s="52">
        <f t="shared" si="61"/>
        <v>111</v>
      </c>
      <c r="B346" s="1" t="s">
        <v>192</v>
      </c>
      <c r="C346" s="1" t="s">
        <v>741</v>
      </c>
      <c r="D346" s="1" t="s">
        <v>553</v>
      </c>
      <c r="E346" s="1" t="s">
        <v>117</v>
      </c>
      <c r="F346" s="28">
        <f t="shared" si="62"/>
        <v>10</v>
      </c>
      <c r="G346" s="20"/>
      <c r="Q346" s="1">
        <v>10</v>
      </c>
      <c r="S346" s="17"/>
      <c r="T346" s="2">
        <f>MIN(H346:I346:K346:L346:M346:P346:R346)</f>
        <v>10</v>
      </c>
      <c r="U346">
        <f t="shared" si="63"/>
        <v>0</v>
      </c>
      <c r="V346">
        <f t="shared" si="64"/>
        <v>0</v>
      </c>
      <c r="W346">
        <f t="shared" si="65"/>
        <v>1</v>
      </c>
      <c r="X346" s="23">
        <f t="shared" si="66"/>
        <v>10</v>
      </c>
    </row>
    <row r="347" spans="1:24" ht="12">
      <c r="A347" s="52">
        <f t="shared" si="61"/>
        <v>112</v>
      </c>
      <c r="B347" s="1" t="s">
        <v>192</v>
      </c>
      <c r="C347" s="1" t="s">
        <v>742</v>
      </c>
      <c r="D347" s="1" t="s">
        <v>28</v>
      </c>
      <c r="E347" s="1" t="s">
        <v>310</v>
      </c>
      <c r="F347" s="28">
        <f t="shared" si="62"/>
        <v>10</v>
      </c>
      <c r="G347" s="20"/>
      <c r="Q347" s="1">
        <v>10</v>
      </c>
      <c r="S347" s="17"/>
      <c r="T347" s="2">
        <f>MIN(H347:I347:K347:L347:M347:P347:R347)</f>
        <v>10</v>
      </c>
      <c r="U347">
        <f t="shared" si="63"/>
        <v>0</v>
      </c>
      <c r="V347">
        <f t="shared" si="64"/>
        <v>0</v>
      </c>
      <c r="W347">
        <f t="shared" si="65"/>
        <v>1</v>
      </c>
      <c r="X347" s="23">
        <f t="shared" si="66"/>
        <v>10</v>
      </c>
    </row>
    <row r="348" spans="1:24" ht="12">
      <c r="A348" s="52">
        <f t="shared" si="61"/>
        <v>113</v>
      </c>
      <c r="B348" s="1" t="s">
        <v>192</v>
      </c>
      <c r="C348" s="1" t="s">
        <v>650</v>
      </c>
      <c r="D348" s="1" t="s">
        <v>8</v>
      </c>
      <c r="E348" s="1" t="s">
        <v>216</v>
      </c>
      <c r="F348" s="28">
        <f t="shared" si="62"/>
        <v>10</v>
      </c>
      <c r="G348" s="20"/>
      <c r="O348" s="1">
        <v>10</v>
      </c>
      <c r="S348" s="17"/>
      <c r="T348" s="2">
        <f>MIN(H348:I348:K348:L348:M348:P348:R348)</f>
        <v>10</v>
      </c>
      <c r="U348">
        <f t="shared" si="63"/>
        <v>0</v>
      </c>
      <c r="V348">
        <f t="shared" si="64"/>
        <v>0</v>
      </c>
      <c r="W348">
        <f t="shared" si="65"/>
        <v>1</v>
      </c>
      <c r="X348" s="23">
        <f t="shared" si="66"/>
        <v>10</v>
      </c>
    </row>
    <row r="349" spans="1:24" ht="12">
      <c r="A349" s="52">
        <f t="shared" si="61"/>
        <v>114</v>
      </c>
      <c r="B349" s="1" t="s">
        <v>192</v>
      </c>
      <c r="C349" s="1" t="s">
        <v>644</v>
      </c>
      <c r="D349" s="1" t="s">
        <v>53</v>
      </c>
      <c r="E349" s="1" t="s">
        <v>634</v>
      </c>
      <c r="F349" s="28">
        <f t="shared" si="62"/>
        <v>10</v>
      </c>
      <c r="G349" s="20"/>
      <c r="O349" s="1">
        <v>10</v>
      </c>
      <c r="S349" s="17"/>
      <c r="T349" s="2">
        <f>MIN(H349:I349:K349:L349:M349:P349:R349)</f>
        <v>10</v>
      </c>
      <c r="U349">
        <f t="shared" si="63"/>
        <v>0</v>
      </c>
      <c r="V349">
        <f t="shared" si="64"/>
        <v>0</v>
      </c>
      <c r="W349">
        <f t="shared" si="65"/>
        <v>1</v>
      </c>
      <c r="X349" s="23">
        <f t="shared" si="66"/>
        <v>10</v>
      </c>
    </row>
    <row r="350" spans="1:24" ht="12">
      <c r="A350" s="52">
        <f t="shared" si="61"/>
        <v>115</v>
      </c>
      <c r="B350" s="1" t="s">
        <v>192</v>
      </c>
      <c r="C350" s="1" t="s">
        <v>651</v>
      </c>
      <c r="D350" s="1" t="s">
        <v>156</v>
      </c>
      <c r="E350" s="1" t="s">
        <v>377</v>
      </c>
      <c r="F350" s="28">
        <f t="shared" si="62"/>
        <v>10</v>
      </c>
      <c r="G350" s="20"/>
      <c r="O350" s="1">
        <v>10</v>
      </c>
      <c r="S350" s="17"/>
      <c r="T350" s="2">
        <f>MIN(H350:I350:K350:L350:M350:P350:R350)</f>
        <v>10</v>
      </c>
      <c r="U350">
        <f t="shared" si="63"/>
        <v>0</v>
      </c>
      <c r="V350">
        <f t="shared" si="64"/>
        <v>0</v>
      </c>
      <c r="W350">
        <f t="shared" si="65"/>
        <v>1</v>
      </c>
      <c r="X350" s="23">
        <f t="shared" si="66"/>
        <v>10</v>
      </c>
    </row>
    <row r="351" spans="1:24" ht="12">
      <c r="A351" s="52">
        <f t="shared" si="61"/>
        <v>116</v>
      </c>
      <c r="B351" s="1" t="s">
        <v>192</v>
      </c>
      <c r="C351" s="1" t="s">
        <v>645</v>
      </c>
      <c r="D351" s="1" t="s">
        <v>646</v>
      </c>
      <c r="E351" s="1" t="s">
        <v>631</v>
      </c>
      <c r="F351" s="28">
        <f t="shared" si="62"/>
        <v>10</v>
      </c>
      <c r="G351" s="20"/>
      <c r="O351" s="1">
        <v>10</v>
      </c>
      <c r="S351" s="17"/>
      <c r="T351" s="2">
        <f>MIN(H351:I351:K351:L351:M351:P351:R351)</f>
        <v>10</v>
      </c>
      <c r="U351">
        <f t="shared" si="63"/>
        <v>0</v>
      </c>
      <c r="V351">
        <f t="shared" si="64"/>
        <v>0</v>
      </c>
      <c r="W351">
        <f t="shared" si="65"/>
        <v>1</v>
      </c>
      <c r="X351" s="23">
        <f t="shared" si="66"/>
        <v>10</v>
      </c>
    </row>
    <row r="352" spans="1:24" ht="12">
      <c r="A352" s="52">
        <f t="shared" si="61"/>
        <v>117</v>
      </c>
      <c r="B352" s="1" t="s">
        <v>192</v>
      </c>
      <c r="C352" s="1" t="s">
        <v>747</v>
      </c>
      <c r="D352" s="1" t="s">
        <v>19</v>
      </c>
      <c r="E352" s="1" t="s">
        <v>528</v>
      </c>
      <c r="F352" s="28">
        <f t="shared" si="62"/>
        <v>10</v>
      </c>
      <c r="G352" s="20"/>
      <c r="Q352" s="1">
        <v>10</v>
      </c>
      <c r="S352" s="17"/>
      <c r="T352" s="2">
        <f>MIN(H352:I352:K352:L352:M352:P352:R352)</f>
        <v>10</v>
      </c>
      <c r="U352">
        <f t="shared" si="63"/>
        <v>0</v>
      </c>
      <c r="V352">
        <f t="shared" si="64"/>
        <v>0</v>
      </c>
      <c r="W352">
        <f t="shared" si="65"/>
        <v>1</v>
      </c>
      <c r="X352" s="23">
        <f t="shared" si="66"/>
        <v>10</v>
      </c>
    </row>
    <row r="353" spans="1:24" ht="12">
      <c r="A353" s="52">
        <f t="shared" si="61"/>
        <v>118</v>
      </c>
      <c r="B353" s="1" t="s">
        <v>192</v>
      </c>
      <c r="C353" s="1" t="s">
        <v>521</v>
      </c>
      <c r="D353" s="1" t="s">
        <v>35</v>
      </c>
      <c r="E353" s="1" t="s">
        <v>522</v>
      </c>
      <c r="F353" s="28">
        <f t="shared" si="62"/>
        <v>10</v>
      </c>
      <c r="G353" s="17"/>
      <c r="J353" s="1">
        <v>10</v>
      </c>
      <c r="S353" s="17"/>
      <c r="T353" s="2">
        <f>MIN(H353:I353:K353:L353:M353:P353:R353)</f>
        <v>10</v>
      </c>
      <c r="U353">
        <f t="shared" si="63"/>
        <v>0</v>
      </c>
      <c r="V353">
        <f t="shared" si="64"/>
        <v>0</v>
      </c>
      <c r="W353">
        <f t="shared" si="65"/>
        <v>1</v>
      </c>
      <c r="X353" s="23">
        <f t="shared" si="66"/>
        <v>10</v>
      </c>
    </row>
    <row r="354" spans="1:24" ht="12">
      <c r="A354" s="52">
        <f t="shared" si="61"/>
        <v>119</v>
      </c>
      <c r="B354" s="1" t="s">
        <v>192</v>
      </c>
      <c r="C354" s="1" t="s">
        <v>738</v>
      </c>
      <c r="D354" s="1" t="s">
        <v>2</v>
      </c>
      <c r="E354" s="1" t="s">
        <v>218</v>
      </c>
      <c r="F354" s="28">
        <f t="shared" si="62"/>
        <v>10</v>
      </c>
      <c r="G354" s="20"/>
      <c r="Q354" s="1">
        <v>10</v>
      </c>
      <c r="S354" s="17"/>
      <c r="T354" s="2">
        <f>MIN(H354:I354:K354:L354:M354:P354:R354)</f>
        <v>10</v>
      </c>
      <c r="U354">
        <f t="shared" si="63"/>
        <v>0</v>
      </c>
      <c r="V354">
        <f t="shared" si="64"/>
        <v>0</v>
      </c>
      <c r="W354">
        <f t="shared" si="65"/>
        <v>1</v>
      </c>
      <c r="X354" s="23">
        <f t="shared" si="66"/>
        <v>10</v>
      </c>
    </row>
    <row r="355" spans="1:24" ht="12">
      <c r="A355" s="52">
        <f t="shared" si="61"/>
        <v>120</v>
      </c>
      <c r="B355" s="1" t="s">
        <v>192</v>
      </c>
      <c r="C355" s="1" t="s">
        <v>647</v>
      </c>
      <c r="D355" s="1" t="s">
        <v>4</v>
      </c>
      <c r="E355" s="1" t="s">
        <v>631</v>
      </c>
      <c r="F355" s="28">
        <f t="shared" si="62"/>
        <v>10</v>
      </c>
      <c r="G355" s="20"/>
      <c r="O355" s="1">
        <v>10</v>
      </c>
      <c r="S355" s="17"/>
      <c r="T355" s="2">
        <f>MIN(H355:I355:K355:L355:M355:P355:R355)</f>
        <v>10</v>
      </c>
      <c r="U355">
        <f t="shared" si="63"/>
        <v>0</v>
      </c>
      <c r="V355">
        <f t="shared" si="64"/>
        <v>0</v>
      </c>
      <c r="W355">
        <f t="shared" si="65"/>
        <v>1</v>
      </c>
      <c r="X355" s="23">
        <f t="shared" si="66"/>
        <v>10</v>
      </c>
    </row>
    <row r="356" spans="1:24" ht="12.75" thickBot="1">
      <c r="A356" s="52">
        <f t="shared" si="61"/>
        <v>121</v>
      </c>
      <c r="B356" s="1" t="s">
        <v>192</v>
      </c>
      <c r="C356" s="4" t="s">
        <v>527</v>
      </c>
      <c r="D356" s="4" t="s">
        <v>379</v>
      </c>
      <c r="E356" s="4" t="s">
        <v>528</v>
      </c>
      <c r="F356" s="28">
        <f t="shared" si="62"/>
        <v>10</v>
      </c>
      <c r="G356" s="21"/>
      <c r="H356" s="4"/>
      <c r="I356" s="4"/>
      <c r="J356" s="4">
        <v>10</v>
      </c>
      <c r="K356" s="4"/>
      <c r="L356" s="4"/>
      <c r="M356" s="4"/>
      <c r="N356" s="4"/>
      <c r="O356" s="4"/>
      <c r="P356" s="4"/>
      <c r="Q356" s="4"/>
      <c r="R356" s="4"/>
      <c r="S356" s="18"/>
      <c r="T356" s="2">
        <f>MIN(H356:I356:K356:L356:M356:P356:R356)</f>
        <v>10</v>
      </c>
      <c r="U356">
        <f t="shared" si="63"/>
        <v>0</v>
      </c>
      <c r="V356">
        <f t="shared" si="64"/>
        <v>0</v>
      </c>
      <c r="W356">
        <f t="shared" si="65"/>
        <v>1</v>
      </c>
      <c r="X356" s="23">
        <f t="shared" si="66"/>
        <v>10</v>
      </c>
    </row>
    <row r="357" spans="1:24" ht="12">
      <c r="A357" s="35"/>
      <c r="B357" s="36"/>
      <c r="C357" s="37"/>
      <c r="D357" s="37"/>
      <c r="E357" s="37"/>
      <c r="F357" s="36"/>
      <c r="G357" s="38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9"/>
      <c r="U357" s="40"/>
      <c r="V357" s="40"/>
      <c r="W357" s="40"/>
      <c r="X357" s="42"/>
    </row>
    <row r="358" spans="1:24" ht="12">
      <c r="A358" s="48">
        <v>1</v>
      </c>
      <c r="B358" s="44" t="s">
        <v>226</v>
      </c>
      <c r="C358" s="44" t="s">
        <v>316</v>
      </c>
      <c r="D358" s="44" t="s">
        <v>57</v>
      </c>
      <c r="E358" s="44" t="s">
        <v>141</v>
      </c>
      <c r="F358" s="44">
        <f aca="true" t="shared" si="67" ref="F358:F389">H358+I358+J358+K358+L358+M358+N358+O358+P358+Q358+R358</f>
        <v>397</v>
      </c>
      <c r="G358" s="45"/>
      <c r="H358" s="44">
        <v>48</v>
      </c>
      <c r="I358" s="44">
        <v>60</v>
      </c>
      <c r="J358" s="44"/>
      <c r="K358" s="44">
        <v>53</v>
      </c>
      <c r="L358" s="44">
        <v>53</v>
      </c>
      <c r="M358" s="44">
        <v>60</v>
      </c>
      <c r="N358" s="44"/>
      <c r="O358" s="44">
        <v>10</v>
      </c>
      <c r="P358" s="44">
        <v>50</v>
      </c>
      <c r="Q358" s="44">
        <v>10</v>
      </c>
      <c r="R358" s="44">
        <v>53</v>
      </c>
      <c r="S358" s="44"/>
      <c r="T358" s="45">
        <v>48</v>
      </c>
      <c r="U358" s="46">
        <f aca="true" t="shared" si="68" ref="U358:U389">COUNTA(H358,I358,K358,L358,M358,P358,R358)*10</f>
        <v>70</v>
      </c>
      <c r="V358" s="46">
        <f aca="true" t="shared" si="69" ref="V358:V389">COUNTA(H358,I358,K358,L358,M358,P358,R358)</f>
        <v>7</v>
      </c>
      <c r="W358" s="46">
        <f aca="true" t="shared" si="70" ref="W358:W389">COUNTA(H358:R358)</f>
        <v>9</v>
      </c>
      <c r="X358" s="47">
        <f aca="true" t="shared" si="71" ref="X358:X389">(H358+I358+J358+K358+L358+M358+N358+O358+P358+Q358+R358)-IF(COUNTA(H358,I358,K358,L358,M358,P358,R358)&gt;=7,T358,0)+U358</f>
        <v>419</v>
      </c>
    </row>
    <row r="359" spans="1:24" ht="12">
      <c r="A359" s="48">
        <f>A358+1</f>
        <v>2</v>
      </c>
      <c r="B359" s="44" t="s">
        <v>226</v>
      </c>
      <c r="C359" s="44" t="s">
        <v>229</v>
      </c>
      <c r="D359" s="44" t="s">
        <v>8</v>
      </c>
      <c r="E359" s="44" t="s">
        <v>99</v>
      </c>
      <c r="F359" s="44">
        <f t="shared" si="67"/>
        <v>301</v>
      </c>
      <c r="G359" s="45"/>
      <c r="H359" s="44">
        <v>53</v>
      </c>
      <c r="I359" s="44"/>
      <c r="J359" s="44"/>
      <c r="K359" s="44">
        <v>48</v>
      </c>
      <c r="L359" s="44">
        <v>50</v>
      </c>
      <c r="M359" s="44">
        <v>46</v>
      </c>
      <c r="N359" s="44"/>
      <c r="O359" s="44"/>
      <c r="P359" s="44">
        <v>44</v>
      </c>
      <c r="Q359" s="44"/>
      <c r="R359" s="44">
        <v>60</v>
      </c>
      <c r="S359" s="44"/>
      <c r="T359" s="45">
        <f>MIN(H359:I359:K359:L359:M359:P359:R359)</f>
        <v>44</v>
      </c>
      <c r="U359" s="46">
        <f t="shared" si="68"/>
        <v>60</v>
      </c>
      <c r="V359" s="46">
        <f t="shared" si="69"/>
        <v>6</v>
      </c>
      <c r="W359" s="46">
        <f t="shared" si="70"/>
        <v>6</v>
      </c>
      <c r="X359" s="47">
        <f t="shared" si="71"/>
        <v>361</v>
      </c>
    </row>
    <row r="360" spans="1:24" ht="12">
      <c r="A360" s="48">
        <f>A359+1</f>
        <v>3</v>
      </c>
      <c r="B360" s="44" t="s">
        <v>226</v>
      </c>
      <c r="C360" s="44" t="s">
        <v>51</v>
      </c>
      <c r="D360" s="44" t="s">
        <v>13</v>
      </c>
      <c r="E360" s="44" t="s">
        <v>141</v>
      </c>
      <c r="F360" s="44">
        <f t="shared" si="67"/>
        <v>279</v>
      </c>
      <c r="G360" s="45"/>
      <c r="H360" s="44">
        <v>30</v>
      </c>
      <c r="I360" s="44">
        <v>40</v>
      </c>
      <c r="J360" s="44">
        <v>10</v>
      </c>
      <c r="K360" s="44">
        <v>40</v>
      </c>
      <c r="L360" s="44">
        <v>40</v>
      </c>
      <c r="M360" s="44">
        <v>26</v>
      </c>
      <c r="N360" s="44"/>
      <c r="O360" s="44">
        <v>10</v>
      </c>
      <c r="P360" s="44">
        <v>32</v>
      </c>
      <c r="Q360" s="44">
        <v>10</v>
      </c>
      <c r="R360" s="44">
        <v>41</v>
      </c>
      <c r="S360" s="44"/>
      <c r="T360" s="45">
        <v>26</v>
      </c>
      <c r="U360" s="46">
        <f t="shared" si="68"/>
        <v>70</v>
      </c>
      <c r="V360" s="46">
        <f t="shared" si="69"/>
        <v>7</v>
      </c>
      <c r="W360" s="46">
        <f t="shared" si="70"/>
        <v>10</v>
      </c>
      <c r="X360" s="47">
        <f t="shared" si="71"/>
        <v>323</v>
      </c>
    </row>
    <row r="361" spans="1:24" ht="12">
      <c r="A361" s="48">
        <f>A360+1</f>
        <v>4</v>
      </c>
      <c r="B361" s="44" t="s">
        <v>226</v>
      </c>
      <c r="C361" s="44" t="s">
        <v>246</v>
      </c>
      <c r="D361" s="44" t="s">
        <v>247</v>
      </c>
      <c r="E361" s="44" t="s">
        <v>141</v>
      </c>
      <c r="F361" s="44">
        <f t="shared" si="67"/>
        <v>235</v>
      </c>
      <c r="G361" s="45"/>
      <c r="H361" s="44">
        <v>28</v>
      </c>
      <c r="I361" s="44"/>
      <c r="J361" s="44"/>
      <c r="K361" s="44">
        <v>34</v>
      </c>
      <c r="L361" s="44">
        <v>41</v>
      </c>
      <c r="M361" s="44">
        <v>33</v>
      </c>
      <c r="N361" s="44">
        <v>10</v>
      </c>
      <c r="O361" s="44">
        <v>10</v>
      </c>
      <c r="P361" s="44">
        <v>27</v>
      </c>
      <c r="Q361" s="44">
        <v>10</v>
      </c>
      <c r="R361" s="44">
        <v>42</v>
      </c>
      <c r="S361" s="44"/>
      <c r="T361" s="45">
        <f>MIN(H361:I361:K361:L361:M361:P361:R361)</f>
        <v>10</v>
      </c>
      <c r="U361" s="46">
        <f t="shared" si="68"/>
        <v>60</v>
      </c>
      <c r="V361" s="46">
        <f t="shared" si="69"/>
        <v>6</v>
      </c>
      <c r="W361" s="46">
        <f t="shared" si="70"/>
        <v>9</v>
      </c>
      <c r="X361" s="47">
        <f t="shared" si="71"/>
        <v>295</v>
      </c>
    </row>
    <row r="362" spans="1:24" ht="12">
      <c r="A362" s="48">
        <f>A361+1</f>
        <v>5</v>
      </c>
      <c r="B362" s="44" t="s">
        <v>226</v>
      </c>
      <c r="C362" s="44" t="s">
        <v>222</v>
      </c>
      <c r="D362" s="44" t="s">
        <v>254</v>
      </c>
      <c r="E362" s="44" t="s">
        <v>117</v>
      </c>
      <c r="F362" s="44">
        <f t="shared" si="67"/>
        <v>218</v>
      </c>
      <c r="G362" s="45"/>
      <c r="H362" s="44">
        <v>24</v>
      </c>
      <c r="I362" s="44">
        <v>37</v>
      </c>
      <c r="J362" s="44">
        <v>10</v>
      </c>
      <c r="K362" s="44">
        <v>10</v>
      </c>
      <c r="L362" s="44">
        <v>33</v>
      </c>
      <c r="M362" s="44">
        <v>25</v>
      </c>
      <c r="N362" s="44">
        <v>10</v>
      </c>
      <c r="O362" s="44"/>
      <c r="P362" s="44">
        <v>23</v>
      </c>
      <c r="Q362" s="44">
        <v>10</v>
      </c>
      <c r="R362" s="44">
        <v>36</v>
      </c>
      <c r="S362" s="44"/>
      <c r="T362" s="45">
        <f>MIN(H362:I362:K362:L362:M362:P362:R362)</f>
        <v>10</v>
      </c>
      <c r="U362" s="46">
        <f t="shared" si="68"/>
        <v>70</v>
      </c>
      <c r="V362" s="46">
        <f t="shared" si="69"/>
        <v>7</v>
      </c>
      <c r="W362" s="46">
        <f t="shared" si="70"/>
        <v>10</v>
      </c>
      <c r="X362" s="47">
        <f t="shared" si="71"/>
        <v>278</v>
      </c>
    </row>
    <row r="363" spans="1:24" ht="12">
      <c r="A363" s="25">
        <f aca="true" t="shared" si="72" ref="A363:A426">A362+1</f>
        <v>6</v>
      </c>
      <c r="B363" s="1" t="s">
        <v>226</v>
      </c>
      <c r="C363" s="1" t="s">
        <v>59</v>
      </c>
      <c r="D363" s="1" t="s">
        <v>33</v>
      </c>
      <c r="E363" s="1" t="s">
        <v>100</v>
      </c>
      <c r="F363" s="28">
        <f t="shared" si="67"/>
        <v>223</v>
      </c>
      <c r="G363" s="20"/>
      <c r="H363" s="1">
        <v>41</v>
      </c>
      <c r="I363" s="1">
        <v>44</v>
      </c>
      <c r="K363" s="1">
        <v>50</v>
      </c>
      <c r="M363" s="1">
        <v>45</v>
      </c>
      <c r="P363" s="1">
        <v>43</v>
      </c>
      <c r="S363" s="17"/>
      <c r="T363" s="2">
        <f>MIN(H363:I363:K363:L363:M363:P363:R363)</f>
        <v>41</v>
      </c>
      <c r="U363">
        <f t="shared" si="68"/>
        <v>50</v>
      </c>
      <c r="V363">
        <f t="shared" si="69"/>
        <v>5</v>
      </c>
      <c r="W363">
        <f t="shared" si="70"/>
        <v>5</v>
      </c>
      <c r="X363" s="23">
        <f t="shared" si="71"/>
        <v>273</v>
      </c>
    </row>
    <row r="364" spans="1:24" ht="12">
      <c r="A364" s="25">
        <f t="shared" si="72"/>
        <v>7</v>
      </c>
      <c r="B364" s="1" t="s">
        <v>226</v>
      </c>
      <c r="C364" s="1" t="s">
        <v>47</v>
      </c>
      <c r="D364" s="1" t="s">
        <v>48</v>
      </c>
      <c r="E364" s="1" t="s">
        <v>141</v>
      </c>
      <c r="F364" s="28">
        <f t="shared" si="67"/>
        <v>214</v>
      </c>
      <c r="G364" s="20"/>
      <c r="H364" s="1">
        <v>35</v>
      </c>
      <c r="I364" s="1">
        <v>45</v>
      </c>
      <c r="M364" s="1">
        <v>42</v>
      </c>
      <c r="P364" s="1">
        <v>37</v>
      </c>
      <c r="Q364" s="1">
        <v>10</v>
      </c>
      <c r="R364" s="1">
        <v>45</v>
      </c>
      <c r="S364" s="17"/>
      <c r="T364" s="2">
        <f>MIN(H364:I364:K364:L364:M364:P364:R364)</f>
        <v>10</v>
      </c>
      <c r="U364">
        <f t="shared" si="68"/>
        <v>50</v>
      </c>
      <c r="V364">
        <f t="shared" si="69"/>
        <v>5</v>
      </c>
      <c r="W364">
        <f t="shared" si="70"/>
        <v>6</v>
      </c>
      <c r="X364" s="23">
        <f t="shared" si="71"/>
        <v>264</v>
      </c>
    </row>
    <row r="365" spans="1:24" ht="12">
      <c r="A365" s="25">
        <f t="shared" si="72"/>
        <v>8</v>
      </c>
      <c r="B365" s="1" t="s">
        <v>226</v>
      </c>
      <c r="C365" s="1" t="s">
        <v>530</v>
      </c>
      <c r="D365" s="1" t="s">
        <v>72</v>
      </c>
      <c r="E365" s="1" t="s">
        <v>74</v>
      </c>
      <c r="F365" s="28">
        <f t="shared" si="67"/>
        <v>183</v>
      </c>
      <c r="G365" s="20"/>
      <c r="H365" s="1">
        <v>36</v>
      </c>
      <c r="J365" s="1">
        <v>10</v>
      </c>
      <c r="K365" s="1">
        <v>37</v>
      </c>
      <c r="L365" s="1">
        <v>46</v>
      </c>
      <c r="M365" s="1">
        <v>44</v>
      </c>
      <c r="P365" s="1">
        <v>10</v>
      </c>
      <c r="S365" s="17"/>
      <c r="T365" s="2">
        <f>MIN(H365:I365:K365:L365:M365:P365:R365)</f>
        <v>10</v>
      </c>
      <c r="U365">
        <f t="shared" si="68"/>
        <v>50</v>
      </c>
      <c r="V365">
        <f t="shared" si="69"/>
        <v>5</v>
      </c>
      <c r="W365">
        <f t="shared" si="70"/>
        <v>6</v>
      </c>
      <c r="X365" s="23">
        <f t="shared" si="71"/>
        <v>233</v>
      </c>
    </row>
    <row r="366" spans="1:24" ht="12">
      <c r="A366" s="25">
        <f t="shared" si="72"/>
        <v>9</v>
      </c>
      <c r="B366" s="1" t="s">
        <v>226</v>
      </c>
      <c r="C366" s="1" t="s">
        <v>60</v>
      </c>
      <c r="D366" s="1" t="s">
        <v>231</v>
      </c>
      <c r="E366" s="1" t="s">
        <v>124</v>
      </c>
      <c r="F366" s="28">
        <f t="shared" si="67"/>
        <v>182</v>
      </c>
      <c r="G366" s="20"/>
      <c r="H366" s="1">
        <v>46</v>
      </c>
      <c r="I366" s="1">
        <v>50</v>
      </c>
      <c r="P366" s="1">
        <v>36</v>
      </c>
      <c r="R366" s="1">
        <v>50</v>
      </c>
      <c r="S366" s="17"/>
      <c r="T366" s="2">
        <f>MIN(H366:I366:K366:L366:M366:P366:R366)</f>
        <v>36</v>
      </c>
      <c r="U366">
        <f t="shared" si="68"/>
        <v>40</v>
      </c>
      <c r="V366">
        <f t="shared" si="69"/>
        <v>4</v>
      </c>
      <c r="W366">
        <f t="shared" si="70"/>
        <v>4</v>
      </c>
      <c r="X366" s="23">
        <f t="shared" si="71"/>
        <v>222</v>
      </c>
    </row>
    <row r="367" spans="1:24" ht="12">
      <c r="A367" s="25">
        <f t="shared" si="72"/>
        <v>10</v>
      </c>
      <c r="B367" s="1" t="s">
        <v>226</v>
      </c>
      <c r="C367" s="1" t="s">
        <v>234</v>
      </c>
      <c r="D367" s="1" t="s">
        <v>32</v>
      </c>
      <c r="E367" s="1" t="s">
        <v>716</v>
      </c>
      <c r="F367" s="28">
        <f t="shared" si="67"/>
        <v>181</v>
      </c>
      <c r="G367" s="20"/>
      <c r="H367" s="1">
        <v>43</v>
      </c>
      <c r="I367" s="1">
        <v>47</v>
      </c>
      <c r="P367" s="1">
        <v>45</v>
      </c>
      <c r="R367" s="1">
        <v>46</v>
      </c>
      <c r="S367" s="17"/>
      <c r="T367" s="2">
        <f>MIN(H367:I367:K367:L367:M367:P367:R367)</f>
        <v>43</v>
      </c>
      <c r="U367">
        <f t="shared" si="68"/>
        <v>40</v>
      </c>
      <c r="V367">
        <f t="shared" si="69"/>
        <v>4</v>
      </c>
      <c r="W367">
        <f t="shared" si="70"/>
        <v>4</v>
      </c>
      <c r="X367" s="23">
        <f t="shared" si="71"/>
        <v>221</v>
      </c>
    </row>
    <row r="368" spans="1:24" ht="12">
      <c r="A368" s="25">
        <f t="shared" si="72"/>
        <v>11</v>
      </c>
      <c r="B368" s="1" t="s">
        <v>226</v>
      </c>
      <c r="C368" s="1" t="s">
        <v>233</v>
      </c>
      <c r="D368" s="1" t="s">
        <v>22</v>
      </c>
      <c r="E368" s="1" t="s">
        <v>124</v>
      </c>
      <c r="F368" s="28">
        <f t="shared" si="67"/>
        <v>180</v>
      </c>
      <c r="G368" s="20"/>
      <c r="H368" s="1">
        <v>44</v>
      </c>
      <c r="I368" s="1">
        <v>46</v>
      </c>
      <c r="P368" s="1">
        <v>42</v>
      </c>
      <c r="R368" s="1">
        <v>48</v>
      </c>
      <c r="S368" s="17"/>
      <c r="T368" s="2">
        <f>MIN(H368:I368:K368:L368:M368:P368:R368)</f>
        <v>42</v>
      </c>
      <c r="U368">
        <f t="shared" si="68"/>
        <v>40</v>
      </c>
      <c r="V368">
        <f t="shared" si="69"/>
        <v>4</v>
      </c>
      <c r="W368">
        <f t="shared" si="70"/>
        <v>4</v>
      </c>
      <c r="X368" s="23">
        <f t="shared" si="71"/>
        <v>220</v>
      </c>
    </row>
    <row r="369" spans="1:24" ht="12">
      <c r="A369" s="25">
        <f t="shared" si="72"/>
        <v>12</v>
      </c>
      <c r="B369" s="1" t="s">
        <v>226</v>
      </c>
      <c r="C369" s="1" t="s">
        <v>45</v>
      </c>
      <c r="D369" s="1" t="s">
        <v>46</v>
      </c>
      <c r="E369" s="1" t="s">
        <v>117</v>
      </c>
      <c r="F369" s="28">
        <f t="shared" si="67"/>
        <v>169</v>
      </c>
      <c r="G369" s="20"/>
      <c r="H369" s="1">
        <v>39</v>
      </c>
      <c r="I369" s="1">
        <v>39</v>
      </c>
      <c r="L369" s="1">
        <v>44</v>
      </c>
      <c r="M369" s="1">
        <v>37</v>
      </c>
      <c r="P369" s="1">
        <v>10</v>
      </c>
      <c r="S369" s="17"/>
      <c r="T369" s="2">
        <f>MIN(H369:I369:K369:L369:M369:P369:R369)</f>
        <v>10</v>
      </c>
      <c r="U369">
        <f t="shared" si="68"/>
        <v>50</v>
      </c>
      <c r="V369">
        <f t="shared" si="69"/>
        <v>5</v>
      </c>
      <c r="W369">
        <f t="shared" si="70"/>
        <v>5</v>
      </c>
      <c r="X369" s="23">
        <f t="shared" si="71"/>
        <v>219</v>
      </c>
    </row>
    <row r="370" spans="1:24" ht="12">
      <c r="A370" s="25">
        <f t="shared" si="72"/>
        <v>13</v>
      </c>
      <c r="B370" s="1" t="s">
        <v>226</v>
      </c>
      <c r="C370" s="1" t="s">
        <v>243</v>
      </c>
      <c r="D370" s="1" t="s">
        <v>244</v>
      </c>
      <c r="E370" s="1" t="s">
        <v>97</v>
      </c>
      <c r="F370" s="28">
        <f t="shared" si="67"/>
        <v>173</v>
      </c>
      <c r="G370" s="20"/>
      <c r="H370" s="1">
        <v>33</v>
      </c>
      <c r="J370" s="1">
        <v>10</v>
      </c>
      <c r="K370" s="1">
        <v>31</v>
      </c>
      <c r="M370" s="1">
        <v>35</v>
      </c>
      <c r="O370" s="1">
        <v>10</v>
      </c>
      <c r="Q370" s="1">
        <v>10</v>
      </c>
      <c r="R370" s="1">
        <v>44</v>
      </c>
      <c r="S370" s="17"/>
      <c r="T370" s="2">
        <f>MIN(H370:I370:K370:L370:M370:P370:R370)</f>
        <v>10</v>
      </c>
      <c r="U370">
        <f t="shared" si="68"/>
        <v>40</v>
      </c>
      <c r="V370">
        <f t="shared" si="69"/>
        <v>4</v>
      </c>
      <c r="W370">
        <f t="shared" si="70"/>
        <v>7</v>
      </c>
      <c r="X370" s="23">
        <f t="shared" si="71"/>
        <v>213</v>
      </c>
    </row>
    <row r="371" spans="1:24" ht="12">
      <c r="A371" s="25">
        <f t="shared" si="72"/>
        <v>14</v>
      </c>
      <c r="B371" s="1" t="s">
        <v>226</v>
      </c>
      <c r="C371" s="1" t="s">
        <v>256</v>
      </c>
      <c r="D371" s="1" t="s">
        <v>2</v>
      </c>
      <c r="E371" s="1" t="s">
        <v>171</v>
      </c>
      <c r="F371" s="28">
        <f t="shared" si="67"/>
        <v>151</v>
      </c>
      <c r="G371" s="20"/>
      <c r="H371" s="1">
        <v>10</v>
      </c>
      <c r="I371" s="1">
        <v>10</v>
      </c>
      <c r="J371" s="1">
        <v>10</v>
      </c>
      <c r="K371" s="1">
        <v>10</v>
      </c>
      <c r="L371" s="1">
        <v>30</v>
      </c>
      <c r="M371" s="1">
        <v>10</v>
      </c>
      <c r="N371" s="1">
        <v>10</v>
      </c>
      <c r="O371" s="1">
        <v>10</v>
      </c>
      <c r="P371" s="1">
        <v>10</v>
      </c>
      <c r="Q371" s="1">
        <v>10</v>
      </c>
      <c r="R371" s="1">
        <v>31</v>
      </c>
      <c r="S371" s="17"/>
      <c r="T371" s="2">
        <f>MIN(H371:I371:K371:L371:M371:P371:R371)</f>
        <v>10</v>
      </c>
      <c r="U371">
        <f t="shared" si="68"/>
        <v>70</v>
      </c>
      <c r="V371">
        <f t="shared" si="69"/>
        <v>7</v>
      </c>
      <c r="W371">
        <f t="shared" si="70"/>
        <v>11</v>
      </c>
      <c r="X371" s="23">
        <f t="shared" si="71"/>
        <v>211</v>
      </c>
    </row>
    <row r="372" spans="1:24" ht="12">
      <c r="A372" s="25">
        <f t="shared" si="72"/>
        <v>15</v>
      </c>
      <c r="B372" s="1" t="s">
        <v>226</v>
      </c>
      <c r="C372" s="1" t="s">
        <v>475</v>
      </c>
      <c r="D372" s="1" t="s">
        <v>28</v>
      </c>
      <c r="E372" s="1" t="s">
        <v>545</v>
      </c>
      <c r="F372" s="28">
        <f t="shared" si="67"/>
        <v>180</v>
      </c>
      <c r="G372" s="20"/>
      <c r="K372" s="1">
        <v>60</v>
      </c>
      <c r="L372" s="1">
        <v>60</v>
      </c>
      <c r="P372" s="1">
        <v>60</v>
      </c>
      <c r="S372" s="17"/>
      <c r="T372" s="2">
        <f>MIN(H372:I372:K372:L372:M372:P372:R372)</f>
        <v>60</v>
      </c>
      <c r="U372">
        <f t="shared" si="68"/>
        <v>30</v>
      </c>
      <c r="V372">
        <f t="shared" si="69"/>
        <v>3</v>
      </c>
      <c r="W372">
        <f t="shared" si="70"/>
        <v>3</v>
      </c>
      <c r="X372" s="23">
        <f t="shared" si="71"/>
        <v>210</v>
      </c>
    </row>
    <row r="373" spans="1:24" ht="12">
      <c r="A373" s="25">
        <f t="shared" si="72"/>
        <v>16</v>
      </c>
      <c r="B373" s="1" t="s">
        <v>226</v>
      </c>
      <c r="C373" s="1" t="s">
        <v>240</v>
      </c>
      <c r="D373" s="1" t="s">
        <v>57</v>
      </c>
      <c r="E373" s="1" t="s">
        <v>212</v>
      </c>
      <c r="F373" s="28">
        <f t="shared" si="67"/>
        <v>167</v>
      </c>
      <c r="G373" s="20"/>
      <c r="H373" s="1">
        <v>37</v>
      </c>
      <c r="I373" s="1">
        <v>43</v>
      </c>
      <c r="P373" s="1">
        <v>40</v>
      </c>
      <c r="R373" s="1">
        <v>47</v>
      </c>
      <c r="S373" s="17"/>
      <c r="T373" s="2">
        <f>MIN(H373:I373:K373:L373:M373:P373:R373)</f>
        <v>37</v>
      </c>
      <c r="U373">
        <f t="shared" si="68"/>
        <v>40</v>
      </c>
      <c r="V373">
        <f t="shared" si="69"/>
        <v>4</v>
      </c>
      <c r="W373">
        <f t="shared" si="70"/>
        <v>4</v>
      </c>
      <c r="X373" s="23">
        <f t="shared" si="71"/>
        <v>207</v>
      </c>
    </row>
    <row r="374" spans="1:24" ht="12">
      <c r="A374" s="25">
        <f t="shared" si="72"/>
        <v>17</v>
      </c>
      <c r="B374" s="1" t="s">
        <v>226</v>
      </c>
      <c r="C374" s="1" t="s">
        <v>232</v>
      </c>
      <c r="D374" s="1" t="s">
        <v>4</v>
      </c>
      <c r="E374" s="1" t="s">
        <v>99</v>
      </c>
      <c r="F374" s="28">
        <f t="shared" si="67"/>
        <v>164</v>
      </c>
      <c r="G374" s="20"/>
      <c r="H374" s="1">
        <v>45</v>
      </c>
      <c r="L374" s="1">
        <v>43</v>
      </c>
      <c r="M374" s="1">
        <v>41</v>
      </c>
      <c r="P374" s="1">
        <v>35</v>
      </c>
      <c r="S374" s="17"/>
      <c r="T374" s="2">
        <f>MIN(H374:I374:K374:L374:M374:P374:R374)</f>
        <v>35</v>
      </c>
      <c r="U374">
        <f t="shared" si="68"/>
        <v>40</v>
      </c>
      <c r="V374">
        <f t="shared" si="69"/>
        <v>4</v>
      </c>
      <c r="W374">
        <f t="shared" si="70"/>
        <v>4</v>
      </c>
      <c r="X374" s="23">
        <f t="shared" si="71"/>
        <v>204</v>
      </c>
    </row>
    <row r="375" spans="1:24" ht="12">
      <c r="A375" s="25">
        <f t="shared" si="72"/>
        <v>18</v>
      </c>
      <c r="B375" s="1" t="s">
        <v>226</v>
      </c>
      <c r="C375" s="1" t="s">
        <v>319</v>
      </c>
      <c r="D375" s="1" t="s">
        <v>41</v>
      </c>
      <c r="E375" s="1" t="s">
        <v>168</v>
      </c>
      <c r="F375" s="28">
        <f t="shared" si="67"/>
        <v>151</v>
      </c>
      <c r="G375" s="20"/>
      <c r="I375" s="1">
        <v>34</v>
      </c>
      <c r="K375" s="1">
        <v>10</v>
      </c>
      <c r="M375" s="1">
        <v>22</v>
      </c>
      <c r="O375" s="1">
        <v>10</v>
      </c>
      <c r="P375" s="1">
        <v>25</v>
      </c>
      <c r="Q375" s="1">
        <v>10</v>
      </c>
      <c r="R375" s="1">
        <v>40</v>
      </c>
      <c r="S375" s="17"/>
      <c r="T375" s="2">
        <f>MIN(H375:I375:K375:L375:M375:P375:R375)</f>
        <v>10</v>
      </c>
      <c r="U375">
        <f t="shared" si="68"/>
        <v>50</v>
      </c>
      <c r="V375">
        <f t="shared" si="69"/>
        <v>5</v>
      </c>
      <c r="W375">
        <f t="shared" si="70"/>
        <v>7</v>
      </c>
      <c r="X375" s="23">
        <f t="shared" si="71"/>
        <v>201</v>
      </c>
    </row>
    <row r="376" spans="1:24" ht="12">
      <c r="A376" s="25">
        <f t="shared" si="72"/>
        <v>19</v>
      </c>
      <c r="B376" s="1" t="s">
        <v>226</v>
      </c>
      <c r="C376" s="1" t="s">
        <v>386</v>
      </c>
      <c r="D376" s="1" t="s">
        <v>152</v>
      </c>
      <c r="E376" s="1" t="s">
        <v>120</v>
      </c>
      <c r="F376" s="28">
        <f t="shared" si="67"/>
        <v>160</v>
      </c>
      <c r="G376" s="20"/>
      <c r="K376" s="1">
        <v>41</v>
      </c>
      <c r="L376" s="1">
        <v>45</v>
      </c>
      <c r="M376" s="1">
        <v>40</v>
      </c>
      <c r="P376" s="1">
        <v>34</v>
      </c>
      <c r="S376" s="17"/>
      <c r="T376" s="2">
        <f>MIN(H376:I376:K376:L376:M376:P376:R376)</f>
        <v>34</v>
      </c>
      <c r="U376">
        <f t="shared" si="68"/>
        <v>40</v>
      </c>
      <c r="V376">
        <f t="shared" si="69"/>
        <v>4</v>
      </c>
      <c r="W376">
        <f t="shared" si="70"/>
        <v>4</v>
      </c>
      <c r="X376" s="23">
        <f t="shared" si="71"/>
        <v>200</v>
      </c>
    </row>
    <row r="377" spans="1:24" ht="12">
      <c r="A377" s="25">
        <f t="shared" si="72"/>
        <v>20</v>
      </c>
      <c r="B377" s="1" t="s">
        <v>226</v>
      </c>
      <c r="C377" s="1" t="s">
        <v>54</v>
      </c>
      <c r="D377" s="1" t="s">
        <v>55</v>
      </c>
      <c r="E377" s="1" t="s">
        <v>141</v>
      </c>
      <c r="F377" s="28">
        <f t="shared" si="67"/>
        <v>149</v>
      </c>
      <c r="G377" s="20"/>
      <c r="H377" s="1">
        <v>22</v>
      </c>
      <c r="I377" s="1">
        <v>33</v>
      </c>
      <c r="J377" s="1">
        <v>10</v>
      </c>
      <c r="M377" s="1">
        <v>10</v>
      </c>
      <c r="N377" s="1">
        <v>10</v>
      </c>
      <c r="O377" s="1">
        <v>10</v>
      </c>
      <c r="P377" s="1">
        <v>10</v>
      </c>
      <c r="Q377" s="1">
        <v>10</v>
      </c>
      <c r="R377" s="1">
        <v>34</v>
      </c>
      <c r="S377" s="17"/>
      <c r="T377" s="2">
        <f>MIN(H377:I377:K377:L377:M377:P377:R377)</f>
        <v>10</v>
      </c>
      <c r="U377">
        <f t="shared" si="68"/>
        <v>50</v>
      </c>
      <c r="V377">
        <f t="shared" si="69"/>
        <v>5</v>
      </c>
      <c r="W377">
        <f t="shared" si="70"/>
        <v>9</v>
      </c>
      <c r="X377" s="23">
        <f t="shared" si="71"/>
        <v>199</v>
      </c>
    </row>
    <row r="378" spans="1:24" ht="12">
      <c r="A378" s="54">
        <f t="shared" si="72"/>
        <v>21</v>
      </c>
      <c r="B378" s="55" t="s">
        <v>226</v>
      </c>
      <c r="C378" s="55" t="s">
        <v>317</v>
      </c>
      <c r="D378" s="55" t="s">
        <v>2</v>
      </c>
      <c r="E378" s="55" t="s">
        <v>167</v>
      </c>
      <c r="F378" s="55">
        <f t="shared" si="67"/>
        <v>158</v>
      </c>
      <c r="G378" s="57"/>
      <c r="H378" s="55"/>
      <c r="I378" s="55">
        <v>53</v>
      </c>
      <c r="J378" s="55"/>
      <c r="K378" s="55"/>
      <c r="L378" s="55">
        <v>48</v>
      </c>
      <c r="M378" s="55">
        <v>47</v>
      </c>
      <c r="N378" s="55"/>
      <c r="O378" s="55"/>
      <c r="P378" s="55">
        <v>10</v>
      </c>
      <c r="Q378" s="55"/>
      <c r="R378" s="55"/>
      <c r="S378" s="55"/>
      <c r="T378" s="57">
        <f>MIN(H378:I378:K378:L378:M378:P378:R378)</f>
        <v>10</v>
      </c>
      <c r="U378" s="56">
        <f t="shared" si="68"/>
        <v>40</v>
      </c>
      <c r="V378" s="56">
        <f t="shared" si="69"/>
        <v>4</v>
      </c>
      <c r="W378" s="56">
        <f t="shared" si="70"/>
        <v>4</v>
      </c>
      <c r="X378" s="53">
        <f t="shared" si="71"/>
        <v>198</v>
      </c>
    </row>
    <row r="379" spans="1:24" ht="12">
      <c r="A379" s="25">
        <f t="shared" si="72"/>
        <v>22</v>
      </c>
      <c r="B379" s="1" t="s">
        <v>226</v>
      </c>
      <c r="C379" s="1" t="s">
        <v>487</v>
      </c>
      <c r="D379" s="1" t="s">
        <v>4</v>
      </c>
      <c r="E379" s="1" t="s">
        <v>141</v>
      </c>
      <c r="F379" s="28">
        <f t="shared" si="67"/>
        <v>149</v>
      </c>
      <c r="G379" s="20"/>
      <c r="J379" s="1">
        <v>10</v>
      </c>
      <c r="K379" s="1">
        <v>26</v>
      </c>
      <c r="L379" s="1">
        <v>35</v>
      </c>
      <c r="P379" s="1">
        <v>29</v>
      </c>
      <c r="Q379" s="1">
        <v>10</v>
      </c>
      <c r="R379" s="1">
        <v>39</v>
      </c>
      <c r="S379" s="17"/>
      <c r="T379" s="2">
        <f>MIN(H379:I379:K379:L379:M379:P379:R379)</f>
        <v>10</v>
      </c>
      <c r="U379">
        <f t="shared" si="68"/>
        <v>40</v>
      </c>
      <c r="V379">
        <f t="shared" si="69"/>
        <v>4</v>
      </c>
      <c r="W379">
        <f t="shared" si="70"/>
        <v>6</v>
      </c>
      <c r="X379" s="23">
        <f t="shared" si="71"/>
        <v>189</v>
      </c>
    </row>
    <row r="380" spans="1:24" ht="12">
      <c r="A380" s="25">
        <f t="shared" si="72"/>
        <v>23</v>
      </c>
      <c r="B380" s="1" t="s">
        <v>226</v>
      </c>
      <c r="C380" s="1" t="s">
        <v>227</v>
      </c>
      <c r="D380" s="1" t="s">
        <v>228</v>
      </c>
      <c r="E380" s="1" t="s">
        <v>99</v>
      </c>
      <c r="F380" s="28">
        <f t="shared" si="67"/>
        <v>144</v>
      </c>
      <c r="G380" s="20"/>
      <c r="H380" s="1">
        <v>60</v>
      </c>
      <c r="I380" s="1">
        <v>41</v>
      </c>
      <c r="R380" s="1">
        <v>43</v>
      </c>
      <c r="S380" s="17"/>
      <c r="T380" s="2">
        <f>MIN(H380:I380:K380:L380:M380:P380:R380)</f>
        <v>41</v>
      </c>
      <c r="U380">
        <f t="shared" si="68"/>
        <v>30</v>
      </c>
      <c r="V380">
        <f t="shared" si="69"/>
        <v>3</v>
      </c>
      <c r="W380">
        <f t="shared" si="70"/>
        <v>3</v>
      </c>
      <c r="X380" s="23">
        <f t="shared" si="71"/>
        <v>174</v>
      </c>
    </row>
    <row r="381" spans="1:24" ht="12">
      <c r="A381" s="25">
        <f t="shared" si="72"/>
        <v>24</v>
      </c>
      <c r="B381" s="1" t="s">
        <v>226</v>
      </c>
      <c r="C381" s="1" t="s">
        <v>236</v>
      </c>
      <c r="D381" s="1" t="s">
        <v>33</v>
      </c>
      <c r="E381" s="1" t="s">
        <v>100</v>
      </c>
      <c r="F381" s="28">
        <f t="shared" si="67"/>
        <v>129</v>
      </c>
      <c r="G381" s="20"/>
      <c r="H381" s="1">
        <v>42</v>
      </c>
      <c r="K381" s="1">
        <v>45</v>
      </c>
      <c r="P381" s="1">
        <v>10</v>
      </c>
      <c r="R381" s="1">
        <v>32</v>
      </c>
      <c r="S381" s="17"/>
      <c r="T381" s="2">
        <f>MIN(H381:I381:K381:L381:M381:P381:R381)</f>
        <v>10</v>
      </c>
      <c r="U381">
        <f t="shared" si="68"/>
        <v>40</v>
      </c>
      <c r="V381">
        <f t="shared" si="69"/>
        <v>4</v>
      </c>
      <c r="W381">
        <f t="shared" si="70"/>
        <v>4</v>
      </c>
      <c r="X381" s="23">
        <f t="shared" si="71"/>
        <v>169</v>
      </c>
    </row>
    <row r="382" spans="1:24" ht="12">
      <c r="A382" s="25">
        <f t="shared" si="72"/>
        <v>25</v>
      </c>
      <c r="B382" s="1" t="s">
        <v>226</v>
      </c>
      <c r="C382" s="1" t="s">
        <v>250</v>
      </c>
      <c r="D382" s="1" t="s">
        <v>158</v>
      </c>
      <c r="E382" s="1" t="s">
        <v>242</v>
      </c>
      <c r="F382" s="28">
        <f t="shared" si="67"/>
        <v>121</v>
      </c>
      <c r="G382" s="20"/>
      <c r="H382" s="1">
        <v>26</v>
      </c>
      <c r="I382" s="1">
        <v>36</v>
      </c>
      <c r="P382" s="1">
        <v>22</v>
      </c>
      <c r="R382" s="1">
        <v>37</v>
      </c>
      <c r="S382" s="17"/>
      <c r="T382" s="2">
        <f>MIN(H382:I382:K382:L382:M382:P382:R382)</f>
        <v>22</v>
      </c>
      <c r="U382">
        <f t="shared" si="68"/>
        <v>40</v>
      </c>
      <c r="V382">
        <f t="shared" si="69"/>
        <v>4</v>
      </c>
      <c r="W382">
        <f t="shared" si="70"/>
        <v>4</v>
      </c>
      <c r="X382" s="23">
        <f t="shared" si="71"/>
        <v>161</v>
      </c>
    </row>
    <row r="383" spans="1:24" ht="12">
      <c r="A383" s="25">
        <f t="shared" si="72"/>
        <v>26</v>
      </c>
      <c r="B383" s="1" t="s">
        <v>226</v>
      </c>
      <c r="C383" s="1" t="s">
        <v>255</v>
      </c>
      <c r="D383" s="1" t="s">
        <v>32</v>
      </c>
      <c r="E383" s="1" t="s">
        <v>218</v>
      </c>
      <c r="F383" s="28">
        <f t="shared" si="67"/>
        <v>111</v>
      </c>
      <c r="G383" s="20"/>
      <c r="H383" s="1">
        <v>23</v>
      </c>
      <c r="I383" s="1">
        <v>35</v>
      </c>
      <c r="P383" s="1">
        <v>10</v>
      </c>
      <c r="Q383" s="1">
        <v>10</v>
      </c>
      <c r="R383" s="1">
        <v>33</v>
      </c>
      <c r="S383" s="17"/>
      <c r="T383" s="2">
        <f>MIN(H383:I383:K383:L383:M383:P383:R383)</f>
        <v>10</v>
      </c>
      <c r="U383">
        <f t="shared" si="68"/>
        <v>40</v>
      </c>
      <c r="V383">
        <f t="shared" si="69"/>
        <v>4</v>
      </c>
      <c r="W383">
        <f t="shared" si="70"/>
        <v>5</v>
      </c>
      <c r="X383" s="23">
        <f t="shared" si="71"/>
        <v>151</v>
      </c>
    </row>
    <row r="384" spans="1:24" ht="12">
      <c r="A384" s="25">
        <f t="shared" si="72"/>
        <v>27</v>
      </c>
      <c r="B384" s="1" t="s">
        <v>226</v>
      </c>
      <c r="C384" s="1" t="s">
        <v>491</v>
      </c>
      <c r="D384" s="1" t="s">
        <v>158</v>
      </c>
      <c r="E384" s="1" t="s">
        <v>105</v>
      </c>
      <c r="F384" s="28">
        <f t="shared" si="67"/>
        <v>101</v>
      </c>
      <c r="G384" s="20"/>
      <c r="K384" s="1">
        <v>22</v>
      </c>
      <c r="L384" s="1">
        <v>32</v>
      </c>
      <c r="M384" s="1">
        <v>23</v>
      </c>
      <c r="P384" s="1">
        <v>24</v>
      </c>
      <c r="S384" s="17"/>
      <c r="T384" s="2">
        <f>MIN(H384:I384:K384:L384:M384:P384:R384)</f>
        <v>22</v>
      </c>
      <c r="U384">
        <f t="shared" si="68"/>
        <v>40</v>
      </c>
      <c r="V384">
        <f t="shared" si="69"/>
        <v>4</v>
      </c>
      <c r="W384">
        <f t="shared" si="70"/>
        <v>4</v>
      </c>
      <c r="X384" s="23">
        <f t="shared" si="71"/>
        <v>141</v>
      </c>
    </row>
    <row r="385" spans="1:24" ht="12">
      <c r="A385" s="25">
        <f t="shared" si="72"/>
        <v>28</v>
      </c>
      <c r="B385" s="1" t="s">
        <v>226</v>
      </c>
      <c r="C385" s="1" t="s">
        <v>49</v>
      </c>
      <c r="D385" s="1" t="s">
        <v>50</v>
      </c>
      <c r="E385" s="1" t="s">
        <v>218</v>
      </c>
      <c r="F385" s="28">
        <f t="shared" si="67"/>
        <v>80</v>
      </c>
      <c r="G385" s="20"/>
      <c r="H385" s="1">
        <v>10</v>
      </c>
      <c r="I385" s="1">
        <v>10</v>
      </c>
      <c r="J385" s="1">
        <v>10</v>
      </c>
      <c r="K385" s="1">
        <v>10</v>
      </c>
      <c r="Q385" s="1">
        <v>10</v>
      </c>
      <c r="R385" s="1">
        <v>30</v>
      </c>
      <c r="S385" s="17"/>
      <c r="T385" s="2">
        <f>MIN(H385:I385:K385:L385:M385:P385:R385)</f>
        <v>10</v>
      </c>
      <c r="U385">
        <f t="shared" si="68"/>
        <v>40</v>
      </c>
      <c r="V385">
        <f t="shared" si="69"/>
        <v>4</v>
      </c>
      <c r="W385">
        <f t="shared" si="70"/>
        <v>6</v>
      </c>
      <c r="X385" s="23">
        <f t="shared" si="71"/>
        <v>120</v>
      </c>
    </row>
    <row r="386" spans="1:24" ht="12">
      <c r="A386" s="25">
        <f t="shared" si="72"/>
        <v>29</v>
      </c>
      <c r="B386" s="1" t="s">
        <v>226</v>
      </c>
      <c r="C386" s="1" t="s">
        <v>559</v>
      </c>
      <c r="D386" s="1" t="s">
        <v>560</v>
      </c>
      <c r="E386" s="1" t="s">
        <v>561</v>
      </c>
      <c r="F386" s="28">
        <f t="shared" si="67"/>
        <v>100</v>
      </c>
      <c r="G386" s="20"/>
      <c r="L386" s="1">
        <v>47</v>
      </c>
      <c r="M386" s="1">
        <v>53</v>
      </c>
      <c r="S386" s="17"/>
      <c r="T386" s="2">
        <f>MIN(H386:I386:K386:L386:M386:P386:R386)</f>
        <v>47</v>
      </c>
      <c r="U386">
        <f t="shared" si="68"/>
        <v>20</v>
      </c>
      <c r="V386">
        <f t="shared" si="69"/>
        <v>2</v>
      </c>
      <c r="W386">
        <f t="shared" si="70"/>
        <v>2</v>
      </c>
      <c r="X386" s="23">
        <f t="shared" si="71"/>
        <v>120</v>
      </c>
    </row>
    <row r="387" spans="1:24" ht="12">
      <c r="A387" s="25">
        <f t="shared" si="72"/>
        <v>30</v>
      </c>
      <c r="B387" s="1" t="s">
        <v>226</v>
      </c>
      <c r="C387" s="1" t="s">
        <v>230</v>
      </c>
      <c r="D387" s="1" t="s">
        <v>50</v>
      </c>
      <c r="E387" s="1" t="s">
        <v>124</v>
      </c>
      <c r="F387" s="28">
        <f t="shared" si="67"/>
        <v>95</v>
      </c>
      <c r="G387" s="20"/>
      <c r="H387" s="1">
        <v>47</v>
      </c>
      <c r="I387" s="1">
        <v>48</v>
      </c>
      <c r="S387" s="17"/>
      <c r="T387" s="2">
        <f>MIN(H387:I387:K387:L387:M387:P387:R387)</f>
        <v>47</v>
      </c>
      <c r="U387">
        <f t="shared" si="68"/>
        <v>20</v>
      </c>
      <c r="V387">
        <f t="shared" si="69"/>
        <v>2</v>
      </c>
      <c r="W387">
        <f t="shared" si="70"/>
        <v>2</v>
      </c>
      <c r="X387" s="23">
        <f t="shared" si="71"/>
        <v>115</v>
      </c>
    </row>
    <row r="388" spans="1:24" ht="12">
      <c r="A388" s="25">
        <f t="shared" si="72"/>
        <v>31</v>
      </c>
      <c r="B388" s="1" t="s">
        <v>226</v>
      </c>
      <c r="C388" s="1" t="s">
        <v>480</v>
      </c>
      <c r="D388" s="1" t="s">
        <v>249</v>
      </c>
      <c r="E388" s="1" t="s">
        <v>120</v>
      </c>
      <c r="F388" s="28">
        <f t="shared" si="67"/>
        <v>84</v>
      </c>
      <c r="G388" s="20"/>
      <c r="K388" s="1">
        <v>38</v>
      </c>
      <c r="L388" s="1">
        <v>10</v>
      </c>
      <c r="M388" s="1">
        <v>36</v>
      </c>
      <c r="S388" s="17"/>
      <c r="T388" s="2">
        <f>MIN(H388:I388:K388:L388:M388:P388:R388)</f>
        <v>10</v>
      </c>
      <c r="U388">
        <f t="shared" si="68"/>
        <v>30</v>
      </c>
      <c r="V388">
        <f t="shared" si="69"/>
        <v>3</v>
      </c>
      <c r="W388">
        <f t="shared" si="70"/>
        <v>3</v>
      </c>
      <c r="X388" s="23">
        <f t="shared" si="71"/>
        <v>114</v>
      </c>
    </row>
    <row r="389" spans="1:24" ht="12">
      <c r="A389" s="25">
        <f t="shared" si="72"/>
        <v>32</v>
      </c>
      <c r="B389" s="1" t="s">
        <v>226</v>
      </c>
      <c r="C389" s="1" t="s">
        <v>476</v>
      </c>
      <c r="D389" s="1" t="s">
        <v>48</v>
      </c>
      <c r="E389" s="1" t="s">
        <v>462</v>
      </c>
      <c r="F389" s="28">
        <f t="shared" si="67"/>
        <v>94</v>
      </c>
      <c r="G389" s="20"/>
      <c r="K389" s="1">
        <v>47</v>
      </c>
      <c r="P389" s="1">
        <v>47</v>
      </c>
      <c r="S389" s="17"/>
      <c r="T389" s="2">
        <f>MIN(H389:I389:K389:L389:M389:P389:R389)</f>
        <v>47</v>
      </c>
      <c r="U389">
        <f t="shared" si="68"/>
        <v>20</v>
      </c>
      <c r="V389">
        <f t="shared" si="69"/>
        <v>2</v>
      </c>
      <c r="W389">
        <f t="shared" si="70"/>
        <v>2</v>
      </c>
      <c r="X389" s="23">
        <f t="shared" si="71"/>
        <v>114</v>
      </c>
    </row>
    <row r="390" spans="1:24" ht="12">
      <c r="A390" s="25">
        <f t="shared" si="72"/>
        <v>33</v>
      </c>
      <c r="B390" s="1" t="s">
        <v>226</v>
      </c>
      <c r="C390" s="1" t="s">
        <v>597</v>
      </c>
      <c r="D390" s="1" t="s">
        <v>5</v>
      </c>
      <c r="E390" s="1" t="s">
        <v>260</v>
      </c>
      <c r="F390" s="28">
        <f aca="true" t="shared" si="73" ref="F390:F421">H390+I390+J390+K390+L390+M390+N390+O390+P390+Q390+R390</f>
        <v>84</v>
      </c>
      <c r="G390" s="20"/>
      <c r="M390" s="1">
        <v>43</v>
      </c>
      <c r="P390" s="1">
        <v>41</v>
      </c>
      <c r="S390" s="17"/>
      <c r="T390" s="2">
        <f>MIN(H390:I390:K390:L390:M390:P390:R390)</f>
        <v>41</v>
      </c>
      <c r="U390">
        <f aca="true" t="shared" si="74" ref="U390:U421">COUNTA(H390,I390,K390,L390,M390,P390,R390)*10</f>
        <v>20</v>
      </c>
      <c r="V390">
        <f aca="true" t="shared" si="75" ref="V390:V421">COUNTA(H390,I390,K390,L390,M390,P390,R390)</f>
        <v>2</v>
      </c>
      <c r="W390">
        <f aca="true" t="shared" si="76" ref="W390:W421">COUNTA(H390:R390)</f>
        <v>2</v>
      </c>
      <c r="X390" s="23">
        <f aca="true" t="shared" si="77" ref="X390:X421">(H390+I390+J390+K390+L390+M390+N390+O390+P390+Q390+R390)-IF(COUNTA(H390,I390,K390,L390,M390,P390,R390)&gt;=7,T390,0)+U390</f>
        <v>104</v>
      </c>
    </row>
    <row r="391" spans="1:24" ht="12">
      <c r="A391" s="25">
        <f t="shared" si="72"/>
        <v>34</v>
      </c>
      <c r="B391" s="1" t="s">
        <v>226</v>
      </c>
      <c r="C391" s="1" t="s">
        <v>477</v>
      </c>
      <c r="D391" s="1" t="s">
        <v>31</v>
      </c>
      <c r="E391" s="1" t="s">
        <v>367</v>
      </c>
      <c r="F391" s="28">
        <f t="shared" si="73"/>
        <v>79</v>
      </c>
      <c r="G391" s="20"/>
      <c r="K391" s="1">
        <v>46</v>
      </c>
      <c r="P391" s="1">
        <v>33</v>
      </c>
      <c r="S391" s="17"/>
      <c r="T391" s="2">
        <f>MIN(H391:I391:K391:L391:M391:P391:R391)</f>
        <v>33</v>
      </c>
      <c r="U391">
        <f t="shared" si="74"/>
        <v>20</v>
      </c>
      <c r="V391">
        <f t="shared" si="75"/>
        <v>2</v>
      </c>
      <c r="W391">
        <f t="shared" si="76"/>
        <v>2</v>
      </c>
      <c r="X391" s="23">
        <f t="shared" si="77"/>
        <v>99</v>
      </c>
    </row>
    <row r="392" spans="1:24" ht="12">
      <c r="A392" s="25">
        <f t="shared" si="72"/>
        <v>35</v>
      </c>
      <c r="B392" s="1" t="s">
        <v>226</v>
      </c>
      <c r="C392" s="1" t="s">
        <v>479</v>
      </c>
      <c r="D392" s="1" t="s">
        <v>2</v>
      </c>
      <c r="E392" s="1" t="s">
        <v>120</v>
      </c>
      <c r="F392" s="28">
        <f t="shared" si="73"/>
        <v>77</v>
      </c>
      <c r="G392" s="20"/>
      <c r="K392" s="1">
        <v>39</v>
      </c>
      <c r="M392" s="1">
        <v>38</v>
      </c>
      <c r="S392" s="17"/>
      <c r="T392" s="2">
        <f>MIN(H392:I392:K392:L392:M392:P392:R392)</f>
        <v>38</v>
      </c>
      <c r="U392">
        <f t="shared" si="74"/>
        <v>20</v>
      </c>
      <c r="V392">
        <f t="shared" si="75"/>
        <v>2</v>
      </c>
      <c r="W392">
        <f t="shared" si="76"/>
        <v>2</v>
      </c>
      <c r="X392" s="23">
        <f t="shared" si="77"/>
        <v>97</v>
      </c>
    </row>
    <row r="393" spans="1:24" ht="12">
      <c r="A393" s="25">
        <f t="shared" si="72"/>
        <v>36</v>
      </c>
      <c r="B393" s="1" t="s">
        <v>226</v>
      </c>
      <c r="C393" s="1" t="s">
        <v>241</v>
      </c>
      <c r="D393" s="1" t="s">
        <v>6</v>
      </c>
      <c r="E393" s="1" t="s">
        <v>242</v>
      </c>
      <c r="F393" s="28">
        <f t="shared" si="73"/>
        <v>76</v>
      </c>
      <c r="G393" s="20"/>
      <c r="H393" s="1">
        <v>34</v>
      </c>
      <c r="I393" s="1">
        <v>42</v>
      </c>
      <c r="S393" s="17"/>
      <c r="T393" s="2">
        <f>MIN(H393:I393:K393:L393:M393:P393:R393)</f>
        <v>34</v>
      </c>
      <c r="U393">
        <f t="shared" si="74"/>
        <v>20</v>
      </c>
      <c r="V393">
        <f t="shared" si="75"/>
        <v>2</v>
      </c>
      <c r="W393">
        <f t="shared" si="76"/>
        <v>2</v>
      </c>
      <c r="X393" s="23">
        <f t="shared" si="77"/>
        <v>96</v>
      </c>
    </row>
    <row r="394" spans="1:24" ht="12">
      <c r="A394" s="25">
        <f t="shared" si="72"/>
        <v>37</v>
      </c>
      <c r="B394" s="1" t="s">
        <v>226</v>
      </c>
      <c r="C394" s="1" t="s">
        <v>58</v>
      </c>
      <c r="D394" s="1" t="s">
        <v>12</v>
      </c>
      <c r="E394" s="1" t="s">
        <v>97</v>
      </c>
      <c r="F394" s="28">
        <f t="shared" si="73"/>
        <v>75</v>
      </c>
      <c r="G394" s="20"/>
      <c r="H394" s="1">
        <v>32</v>
      </c>
      <c r="K394" s="1">
        <v>43</v>
      </c>
      <c r="S394" s="17"/>
      <c r="T394" s="2">
        <f>MIN(H394:I394:K394:L394:M394:P394:R394)</f>
        <v>32</v>
      </c>
      <c r="U394">
        <f t="shared" si="74"/>
        <v>20</v>
      </c>
      <c r="V394">
        <f t="shared" si="75"/>
        <v>2</v>
      </c>
      <c r="W394">
        <f t="shared" si="76"/>
        <v>2</v>
      </c>
      <c r="X394" s="23">
        <f t="shared" si="77"/>
        <v>95</v>
      </c>
    </row>
    <row r="395" spans="1:24" ht="12">
      <c r="A395" s="25">
        <f t="shared" si="72"/>
        <v>38</v>
      </c>
      <c r="B395" s="1" t="s">
        <v>226</v>
      </c>
      <c r="C395" s="1" t="s">
        <v>381</v>
      </c>
      <c r="D395" s="1" t="s">
        <v>474</v>
      </c>
      <c r="E395" s="1" t="s">
        <v>371</v>
      </c>
      <c r="F395" s="28">
        <f t="shared" si="73"/>
        <v>74</v>
      </c>
      <c r="G395" s="20"/>
      <c r="K395" s="1">
        <v>36</v>
      </c>
      <c r="P395" s="1">
        <v>38</v>
      </c>
      <c r="S395" s="17"/>
      <c r="T395" s="2">
        <f>MIN(H395:I395:K395:L395:M395:P395:R395)</f>
        <v>36</v>
      </c>
      <c r="U395">
        <f t="shared" si="74"/>
        <v>20</v>
      </c>
      <c r="V395">
        <f t="shared" si="75"/>
        <v>2</v>
      </c>
      <c r="W395">
        <f t="shared" si="76"/>
        <v>2</v>
      </c>
      <c r="X395" s="23">
        <f t="shared" si="77"/>
        <v>94</v>
      </c>
    </row>
    <row r="396" spans="1:24" ht="12">
      <c r="A396" s="25">
        <f t="shared" si="72"/>
        <v>39</v>
      </c>
      <c r="B396" s="1" t="s">
        <v>226</v>
      </c>
      <c r="C396" s="1" t="s">
        <v>563</v>
      </c>
      <c r="D396" s="1" t="s">
        <v>158</v>
      </c>
      <c r="E396" s="1" t="s">
        <v>400</v>
      </c>
      <c r="F396" s="28">
        <f t="shared" si="73"/>
        <v>70</v>
      </c>
      <c r="G396" s="20"/>
      <c r="L396" s="1">
        <v>39</v>
      </c>
      <c r="M396" s="1">
        <v>31</v>
      </c>
      <c r="S396" s="17"/>
      <c r="T396" s="2">
        <f>MIN(H396:I396:K396:L396:M396:P396:R396)</f>
        <v>31</v>
      </c>
      <c r="U396">
        <f t="shared" si="74"/>
        <v>20</v>
      </c>
      <c r="V396">
        <f t="shared" si="75"/>
        <v>2</v>
      </c>
      <c r="W396">
        <f t="shared" si="76"/>
        <v>2</v>
      </c>
      <c r="X396" s="23">
        <f t="shared" si="77"/>
        <v>90</v>
      </c>
    </row>
    <row r="397" spans="1:24" ht="12">
      <c r="A397" s="25">
        <f t="shared" si="72"/>
        <v>40</v>
      </c>
      <c r="B397" s="1" t="s">
        <v>226</v>
      </c>
      <c r="C397" s="1" t="s">
        <v>360</v>
      </c>
      <c r="D397" s="1" t="s">
        <v>22</v>
      </c>
      <c r="E397" s="1" t="s">
        <v>100</v>
      </c>
      <c r="F397" s="28">
        <f t="shared" si="73"/>
        <v>69</v>
      </c>
      <c r="G397" s="20"/>
      <c r="H397" s="1">
        <v>31</v>
      </c>
      <c r="R397" s="1">
        <v>38</v>
      </c>
      <c r="S397" s="17"/>
      <c r="T397" s="2">
        <f>MIN(H397:I397:K397:L397:M397:P397:R397)</f>
        <v>31</v>
      </c>
      <c r="U397">
        <f t="shared" si="74"/>
        <v>20</v>
      </c>
      <c r="V397">
        <f t="shared" si="75"/>
        <v>2</v>
      </c>
      <c r="W397">
        <f t="shared" si="76"/>
        <v>2</v>
      </c>
      <c r="X397" s="23">
        <f t="shared" si="77"/>
        <v>89</v>
      </c>
    </row>
    <row r="398" spans="1:24" ht="12">
      <c r="A398" s="25">
        <f t="shared" si="72"/>
        <v>41</v>
      </c>
      <c r="B398" s="1" t="s">
        <v>226</v>
      </c>
      <c r="C398" s="1" t="s">
        <v>565</v>
      </c>
      <c r="D398" s="1" t="s">
        <v>3</v>
      </c>
      <c r="E398" s="1" t="s">
        <v>400</v>
      </c>
      <c r="F398" s="28">
        <f t="shared" si="73"/>
        <v>67</v>
      </c>
      <c r="G398" s="20"/>
      <c r="L398" s="1">
        <v>37</v>
      </c>
      <c r="M398" s="1">
        <v>30</v>
      </c>
      <c r="S398" s="17"/>
      <c r="T398" s="2">
        <f>MIN(H398:I398:K398:L398:M398:P398:R398)</f>
        <v>30</v>
      </c>
      <c r="U398">
        <f t="shared" si="74"/>
        <v>20</v>
      </c>
      <c r="V398">
        <f t="shared" si="75"/>
        <v>2</v>
      </c>
      <c r="W398">
        <f t="shared" si="76"/>
        <v>2</v>
      </c>
      <c r="X398" s="23">
        <f t="shared" si="77"/>
        <v>87</v>
      </c>
    </row>
    <row r="399" spans="1:24" ht="12">
      <c r="A399" s="25">
        <f t="shared" si="72"/>
        <v>42</v>
      </c>
      <c r="B399" s="1" t="s">
        <v>226</v>
      </c>
      <c r="C399" s="1" t="s">
        <v>566</v>
      </c>
      <c r="D399" s="1" t="s">
        <v>22</v>
      </c>
      <c r="E399" s="1" t="s">
        <v>389</v>
      </c>
      <c r="F399" s="28">
        <f t="shared" si="73"/>
        <v>64</v>
      </c>
      <c r="G399" s="20"/>
      <c r="L399" s="1">
        <v>36</v>
      </c>
      <c r="M399" s="1">
        <v>28</v>
      </c>
      <c r="S399" s="17"/>
      <c r="T399" s="2">
        <f>MIN(H399:I399:K399:L399:M399:P399:R399)</f>
        <v>28</v>
      </c>
      <c r="U399">
        <f t="shared" si="74"/>
        <v>20</v>
      </c>
      <c r="V399">
        <f t="shared" si="75"/>
        <v>2</v>
      </c>
      <c r="W399">
        <f t="shared" si="76"/>
        <v>2</v>
      </c>
      <c r="X399" s="23">
        <f t="shared" si="77"/>
        <v>84</v>
      </c>
    </row>
    <row r="400" spans="1:24" ht="12">
      <c r="A400" s="25">
        <f t="shared" si="72"/>
        <v>43</v>
      </c>
      <c r="B400" s="1" t="s">
        <v>226</v>
      </c>
      <c r="C400" s="1" t="s">
        <v>567</v>
      </c>
      <c r="D400" s="1" t="s">
        <v>568</v>
      </c>
      <c r="E400" s="1" t="s">
        <v>400</v>
      </c>
      <c r="F400" s="28">
        <f t="shared" si="73"/>
        <v>63</v>
      </c>
      <c r="G400" s="20"/>
      <c r="L400" s="1">
        <v>34</v>
      </c>
      <c r="M400" s="1">
        <v>29</v>
      </c>
      <c r="S400" s="17"/>
      <c r="T400" s="2">
        <f>MIN(H400:I400:K400:L400:M400:P400:R400)</f>
        <v>29</v>
      </c>
      <c r="U400">
        <f t="shared" si="74"/>
        <v>20</v>
      </c>
      <c r="V400">
        <f t="shared" si="75"/>
        <v>2</v>
      </c>
      <c r="W400">
        <f t="shared" si="76"/>
        <v>2</v>
      </c>
      <c r="X400" s="23">
        <f t="shared" si="77"/>
        <v>83</v>
      </c>
    </row>
    <row r="401" spans="1:24" ht="12">
      <c r="A401" s="25">
        <f t="shared" si="72"/>
        <v>44</v>
      </c>
      <c r="B401" s="1" t="s">
        <v>226</v>
      </c>
      <c r="C401" s="1" t="s">
        <v>245</v>
      </c>
      <c r="D401" s="1" t="s">
        <v>48</v>
      </c>
      <c r="E401" s="1" t="s">
        <v>141</v>
      </c>
      <c r="F401" s="28">
        <f t="shared" si="73"/>
        <v>60</v>
      </c>
      <c r="G401" s="20"/>
      <c r="H401" s="1">
        <v>29</v>
      </c>
      <c r="P401" s="1">
        <v>31</v>
      </c>
      <c r="S401" s="17"/>
      <c r="T401" s="2">
        <f>MIN(H401:I401:K401:L401:M401:P401:R401)</f>
        <v>29</v>
      </c>
      <c r="U401">
        <f t="shared" si="74"/>
        <v>20</v>
      </c>
      <c r="V401">
        <f t="shared" si="75"/>
        <v>2</v>
      </c>
      <c r="W401">
        <f t="shared" si="76"/>
        <v>2</v>
      </c>
      <c r="X401" s="23">
        <f t="shared" si="77"/>
        <v>80</v>
      </c>
    </row>
    <row r="402" spans="1:24" ht="12">
      <c r="A402" s="25">
        <f t="shared" si="72"/>
        <v>45</v>
      </c>
      <c r="B402" s="1" t="s">
        <v>226</v>
      </c>
      <c r="C402" s="1" t="s">
        <v>56</v>
      </c>
      <c r="D402" s="1" t="s">
        <v>36</v>
      </c>
      <c r="E402" s="1" t="s">
        <v>141</v>
      </c>
      <c r="F402" s="28">
        <f t="shared" si="73"/>
        <v>60</v>
      </c>
      <c r="G402" s="20"/>
      <c r="H402" s="1">
        <v>50</v>
      </c>
      <c r="I402" s="1">
        <v>10</v>
      </c>
      <c r="S402" s="17"/>
      <c r="T402" s="2">
        <f>MIN(H402:I402:K402:L402:M402:P402:R402)</f>
        <v>10</v>
      </c>
      <c r="U402">
        <f t="shared" si="74"/>
        <v>20</v>
      </c>
      <c r="V402">
        <f t="shared" si="75"/>
        <v>2</v>
      </c>
      <c r="W402">
        <f t="shared" si="76"/>
        <v>2</v>
      </c>
      <c r="X402" s="23">
        <f t="shared" si="77"/>
        <v>80</v>
      </c>
    </row>
    <row r="403" spans="1:24" ht="12">
      <c r="A403" s="25">
        <f t="shared" si="72"/>
        <v>46</v>
      </c>
      <c r="B403" s="1" t="s">
        <v>226</v>
      </c>
      <c r="C403" s="1" t="s">
        <v>399</v>
      </c>
      <c r="D403" s="1" t="s">
        <v>2</v>
      </c>
      <c r="E403" s="1" t="s">
        <v>420</v>
      </c>
      <c r="F403" s="28">
        <f t="shared" si="73"/>
        <v>59</v>
      </c>
      <c r="G403" s="20"/>
      <c r="K403" s="1">
        <v>27</v>
      </c>
      <c r="M403" s="1">
        <v>32</v>
      </c>
      <c r="S403" s="17"/>
      <c r="T403" s="2">
        <f>MIN(H403:I403:K403:L403:M403:P403:R403)</f>
        <v>27</v>
      </c>
      <c r="U403">
        <f t="shared" si="74"/>
        <v>20</v>
      </c>
      <c r="V403">
        <f t="shared" si="75"/>
        <v>2</v>
      </c>
      <c r="W403">
        <f t="shared" si="76"/>
        <v>2</v>
      </c>
      <c r="X403" s="23">
        <f t="shared" si="77"/>
        <v>79</v>
      </c>
    </row>
    <row r="404" spans="1:24" ht="12">
      <c r="A404" s="25">
        <f t="shared" si="72"/>
        <v>47</v>
      </c>
      <c r="B404" s="1" t="s">
        <v>226</v>
      </c>
      <c r="C404" s="1" t="s">
        <v>490</v>
      </c>
      <c r="D404" s="1" t="s">
        <v>4</v>
      </c>
      <c r="E404" s="1" t="s">
        <v>371</v>
      </c>
      <c r="F404" s="28">
        <f t="shared" si="73"/>
        <v>53</v>
      </c>
      <c r="G404" s="20"/>
      <c r="K404" s="1">
        <v>23</v>
      </c>
      <c r="P404" s="1">
        <v>30</v>
      </c>
      <c r="S404" s="17"/>
      <c r="T404" s="2">
        <f>MIN(H404:I404:K404:L404:M404:P404:R404)</f>
        <v>23</v>
      </c>
      <c r="U404">
        <f t="shared" si="74"/>
        <v>20</v>
      </c>
      <c r="V404">
        <f t="shared" si="75"/>
        <v>2</v>
      </c>
      <c r="W404">
        <f t="shared" si="76"/>
        <v>2</v>
      </c>
      <c r="X404" s="23">
        <f t="shared" si="77"/>
        <v>73</v>
      </c>
    </row>
    <row r="405" spans="1:24" ht="12">
      <c r="A405" s="25">
        <f t="shared" si="72"/>
        <v>48</v>
      </c>
      <c r="B405" s="1" t="s">
        <v>226</v>
      </c>
      <c r="C405" s="1" t="s">
        <v>381</v>
      </c>
      <c r="D405" s="1" t="s">
        <v>501</v>
      </c>
      <c r="E405" s="1" t="s">
        <v>371</v>
      </c>
      <c r="F405" s="28">
        <f t="shared" si="73"/>
        <v>49</v>
      </c>
      <c r="G405" s="20"/>
      <c r="K405" s="1">
        <v>10</v>
      </c>
      <c r="P405" s="1">
        <v>39</v>
      </c>
      <c r="S405" s="17"/>
      <c r="T405" s="2">
        <f>MIN(H405:I405:K405:L405:M405:P405:R405)</f>
        <v>10</v>
      </c>
      <c r="U405">
        <f t="shared" si="74"/>
        <v>20</v>
      </c>
      <c r="V405">
        <f t="shared" si="75"/>
        <v>2</v>
      </c>
      <c r="W405">
        <f t="shared" si="76"/>
        <v>2</v>
      </c>
      <c r="X405" s="23">
        <f t="shared" si="77"/>
        <v>69</v>
      </c>
    </row>
    <row r="406" spans="1:24" ht="12">
      <c r="A406" s="25">
        <f t="shared" si="72"/>
        <v>49</v>
      </c>
      <c r="B406" s="1" t="s">
        <v>226</v>
      </c>
      <c r="C406" s="1" t="s">
        <v>564</v>
      </c>
      <c r="D406" s="1" t="s">
        <v>40</v>
      </c>
      <c r="E406" s="1" t="s">
        <v>122</v>
      </c>
      <c r="F406" s="28">
        <f t="shared" si="73"/>
        <v>48</v>
      </c>
      <c r="G406" s="20"/>
      <c r="L406" s="1">
        <v>38</v>
      </c>
      <c r="M406" s="1">
        <v>10</v>
      </c>
      <c r="S406" s="17"/>
      <c r="T406" s="2">
        <f>MIN(H406:I406:K406:L406:M406:P406:R406)</f>
        <v>10</v>
      </c>
      <c r="U406">
        <f t="shared" si="74"/>
        <v>20</v>
      </c>
      <c r="V406">
        <f t="shared" si="75"/>
        <v>2</v>
      </c>
      <c r="W406">
        <f t="shared" si="76"/>
        <v>2</v>
      </c>
      <c r="X406" s="23">
        <f t="shared" si="77"/>
        <v>68</v>
      </c>
    </row>
    <row r="407" spans="1:24" ht="12">
      <c r="A407" s="25">
        <f t="shared" si="72"/>
        <v>50</v>
      </c>
      <c r="B407" s="1" t="s">
        <v>226</v>
      </c>
      <c r="C407" s="1" t="s">
        <v>710</v>
      </c>
      <c r="D407" s="1" t="s">
        <v>711</v>
      </c>
      <c r="E407" s="1" t="s">
        <v>509</v>
      </c>
      <c r="F407" s="28">
        <f t="shared" si="73"/>
        <v>53</v>
      </c>
      <c r="G407" s="20"/>
      <c r="P407" s="1">
        <v>53</v>
      </c>
      <c r="S407" s="17"/>
      <c r="T407" s="2">
        <f>MIN(H407:I407:K407:L407:M407:P407:R407)</f>
        <v>53</v>
      </c>
      <c r="U407">
        <f t="shared" si="74"/>
        <v>10</v>
      </c>
      <c r="V407">
        <f t="shared" si="75"/>
        <v>1</v>
      </c>
      <c r="W407">
        <f t="shared" si="76"/>
        <v>1</v>
      </c>
      <c r="X407" s="23">
        <f t="shared" si="77"/>
        <v>63</v>
      </c>
    </row>
    <row r="408" spans="1:24" ht="12">
      <c r="A408" s="25">
        <f t="shared" si="72"/>
        <v>51</v>
      </c>
      <c r="B408" s="1" t="s">
        <v>226</v>
      </c>
      <c r="C408" s="1" t="s">
        <v>595</v>
      </c>
      <c r="D408" s="1" t="s">
        <v>2</v>
      </c>
      <c r="E408" s="1" t="s">
        <v>260</v>
      </c>
      <c r="F408" s="28">
        <f t="shared" si="73"/>
        <v>50</v>
      </c>
      <c r="G408" s="20"/>
      <c r="M408" s="1">
        <v>50</v>
      </c>
      <c r="S408" s="17"/>
      <c r="T408" s="2">
        <f>MIN(H408:I408:K408:L408:M408:P408:R408)</f>
        <v>50</v>
      </c>
      <c r="U408">
        <f t="shared" si="74"/>
        <v>10</v>
      </c>
      <c r="V408">
        <f t="shared" si="75"/>
        <v>1</v>
      </c>
      <c r="W408">
        <f t="shared" si="76"/>
        <v>1</v>
      </c>
      <c r="X408" s="23">
        <f t="shared" si="77"/>
        <v>60</v>
      </c>
    </row>
    <row r="409" spans="1:24" ht="12">
      <c r="A409" s="25">
        <f t="shared" si="72"/>
        <v>52</v>
      </c>
      <c r="B409" s="1" t="s">
        <v>226</v>
      </c>
      <c r="C409" s="1" t="s">
        <v>705</v>
      </c>
      <c r="D409" s="1" t="s">
        <v>706</v>
      </c>
      <c r="E409" s="1" t="s">
        <v>367</v>
      </c>
      <c r="F409" s="28">
        <f t="shared" si="73"/>
        <v>48</v>
      </c>
      <c r="G409" s="20"/>
      <c r="P409" s="1">
        <v>48</v>
      </c>
      <c r="S409" s="17"/>
      <c r="T409" s="2">
        <f>MIN(H409:I409:K409:L409:M409:P409:R409)</f>
        <v>48</v>
      </c>
      <c r="U409">
        <f t="shared" si="74"/>
        <v>10</v>
      </c>
      <c r="V409">
        <f t="shared" si="75"/>
        <v>1</v>
      </c>
      <c r="W409">
        <f t="shared" si="76"/>
        <v>1</v>
      </c>
      <c r="X409" s="23">
        <f t="shared" si="77"/>
        <v>58</v>
      </c>
    </row>
    <row r="410" spans="1:24" ht="12">
      <c r="A410" s="25">
        <f t="shared" si="72"/>
        <v>53</v>
      </c>
      <c r="B410" s="1" t="s">
        <v>226</v>
      </c>
      <c r="C410" s="1" t="s">
        <v>596</v>
      </c>
      <c r="D410" s="1" t="s">
        <v>17</v>
      </c>
      <c r="E410" s="1" t="s">
        <v>260</v>
      </c>
      <c r="F410" s="28">
        <f t="shared" si="73"/>
        <v>48</v>
      </c>
      <c r="G410" s="20"/>
      <c r="M410" s="1">
        <v>48</v>
      </c>
      <c r="S410" s="17"/>
      <c r="T410" s="2">
        <f>MIN(H410:I410:K410:L410:M410:P410:R410)</f>
        <v>48</v>
      </c>
      <c r="U410">
        <f t="shared" si="74"/>
        <v>10</v>
      </c>
      <c r="V410">
        <f t="shared" si="75"/>
        <v>1</v>
      </c>
      <c r="W410">
        <f t="shared" si="76"/>
        <v>1</v>
      </c>
      <c r="X410" s="23">
        <f t="shared" si="77"/>
        <v>58</v>
      </c>
    </row>
    <row r="411" spans="1:24" ht="12">
      <c r="A411" s="25">
        <f t="shared" si="72"/>
        <v>54</v>
      </c>
      <c r="B411" s="1" t="s">
        <v>226</v>
      </c>
      <c r="C411" s="1" t="s">
        <v>39</v>
      </c>
      <c r="D411" s="1" t="s">
        <v>486</v>
      </c>
      <c r="E411" s="1" t="s">
        <v>120</v>
      </c>
      <c r="F411" s="28">
        <f t="shared" si="73"/>
        <v>38</v>
      </c>
      <c r="G411" s="20"/>
      <c r="K411" s="1">
        <v>28</v>
      </c>
      <c r="P411" s="1">
        <v>10</v>
      </c>
      <c r="S411" s="17"/>
      <c r="T411" s="2">
        <f>MIN(H411:I411:K411:L411:M411:P411:R411)</f>
        <v>10</v>
      </c>
      <c r="U411">
        <f t="shared" si="74"/>
        <v>20</v>
      </c>
      <c r="V411">
        <f t="shared" si="75"/>
        <v>2</v>
      </c>
      <c r="W411">
        <f t="shared" si="76"/>
        <v>2</v>
      </c>
      <c r="X411" s="23">
        <f t="shared" si="77"/>
        <v>58</v>
      </c>
    </row>
    <row r="412" spans="1:24" ht="12">
      <c r="A412" s="25">
        <f t="shared" si="72"/>
        <v>55</v>
      </c>
      <c r="B412" s="1" t="s">
        <v>226</v>
      </c>
      <c r="C412" s="1" t="s">
        <v>502</v>
      </c>
      <c r="D412" s="1" t="s">
        <v>503</v>
      </c>
      <c r="E412" s="1" t="s">
        <v>371</v>
      </c>
      <c r="F412" s="28">
        <f t="shared" si="73"/>
        <v>38</v>
      </c>
      <c r="G412" s="20"/>
      <c r="K412" s="1">
        <v>10</v>
      </c>
      <c r="P412" s="1">
        <v>28</v>
      </c>
      <c r="S412" s="17"/>
      <c r="T412" s="2">
        <f>MIN(H412:I412:K412:L412:M412:P412:R412)</f>
        <v>10</v>
      </c>
      <c r="U412">
        <f t="shared" si="74"/>
        <v>20</v>
      </c>
      <c r="V412">
        <f t="shared" si="75"/>
        <v>2</v>
      </c>
      <c r="W412">
        <f t="shared" si="76"/>
        <v>2</v>
      </c>
      <c r="X412" s="23">
        <f t="shared" si="77"/>
        <v>58</v>
      </c>
    </row>
    <row r="413" spans="1:24" ht="12">
      <c r="A413" s="25">
        <f t="shared" si="72"/>
        <v>56</v>
      </c>
      <c r="B413" s="1" t="s">
        <v>226</v>
      </c>
      <c r="C413" s="1" t="s">
        <v>248</v>
      </c>
      <c r="D413" s="1" t="s">
        <v>249</v>
      </c>
      <c r="E413" s="1" t="s">
        <v>124</v>
      </c>
      <c r="F413" s="28">
        <f t="shared" si="73"/>
        <v>37</v>
      </c>
      <c r="G413" s="20"/>
      <c r="H413" s="1">
        <v>27</v>
      </c>
      <c r="I413" s="1">
        <v>10</v>
      </c>
      <c r="S413" s="17"/>
      <c r="T413" s="2">
        <f>MIN(H413:I413:K413:L413:M413:P413:R413)</f>
        <v>10</v>
      </c>
      <c r="U413">
        <f t="shared" si="74"/>
        <v>20</v>
      </c>
      <c r="V413">
        <f t="shared" si="75"/>
        <v>2</v>
      </c>
      <c r="W413">
        <f t="shared" si="76"/>
        <v>2</v>
      </c>
      <c r="X413" s="23">
        <f t="shared" si="77"/>
        <v>57</v>
      </c>
    </row>
    <row r="414" spans="1:24" ht="12">
      <c r="A414" s="25">
        <f t="shared" si="72"/>
        <v>57</v>
      </c>
      <c r="B414" s="1" t="s">
        <v>226</v>
      </c>
      <c r="C414" s="1" t="s">
        <v>713</v>
      </c>
      <c r="D414" s="1" t="s">
        <v>5</v>
      </c>
      <c r="E414" s="1" t="s">
        <v>418</v>
      </c>
      <c r="F414" s="28">
        <f t="shared" si="73"/>
        <v>46</v>
      </c>
      <c r="G414" s="20"/>
      <c r="P414" s="1">
        <v>46</v>
      </c>
      <c r="S414" s="17"/>
      <c r="T414" s="2">
        <f>MIN(H414:I414:K414:L414:M414:P414:R414)</f>
        <v>46</v>
      </c>
      <c r="U414">
        <f t="shared" si="74"/>
        <v>10</v>
      </c>
      <c r="V414">
        <f t="shared" si="75"/>
        <v>1</v>
      </c>
      <c r="W414">
        <f t="shared" si="76"/>
        <v>1</v>
      </c>
      <c r="X414" s="23">
        <f t="shared" si="77"/>
        <v>56</v>
      </c>
    </row>
    <row r="415" spans="1:24" ht="12">
      <c r="A415" s="25">
        <f t="shared" si="72"/>
        <v>58</v>
      </c>
      <c r="B415" s="1" t="s">
        <v>226</v>
      </c>
      <c r="C415" s="1" t="s">
        <v>412</v>
      </c>
      <c r="D415" s="1" t="s">
        <v>411</v>
      </c>
      <c r="E415" s="1" t="s">
        <v>371</v>
      </c>
      <c r="F415" s="28">
        <f t="shared" si="73"/>
        <v>44</v>
      </c>
      <c r="G415" s="20"/>
      <c r="K415" s="1">
        <v>44</v>
      </c>
      <c r="S415" s="17"/>
      <c r="T415" s="2">
        <f>MIN(H415:I415:K415:L415:M415:P415:R415)</f>
        <v>44</v>
      </c>
      <c r="U415">
        <f t="shared" si="74"/>
        <v>10</v>
      </c>
      <c r="V415">
        <f t="shared" si="75"/>
        <v>1</v>
      </c>
      <c r="W415">
        <f t="shared" si="76"/>
        <v>1</v>
      </c>
      <c r="X415" s="23">
        <f t="shared" si="77"/>
        <v>54</v>
      </c>
    </row>
    <row r="416" spans="1:24" ht="12">
      <c r="A416" s="25">
        <f t="shared" si="72"/>
        <v>59</v>
      </c>
      <c r="B416" s="1" t="s">
        <v>226</v>
      </c>
      <c r="C416" s="1" t="s">
        <v>562</v>
      </c>
      <c r="D416" s="1" t="s">
        <v>57</v>
      </c>
      <c r="E416" s="1" t="s">
        <v>389</v>
      </c>
      <c r="F416" s="28">
        <f t="shared" si="73"/>
        <v>42</v>
      </c>
      <c r="G416" s="20"/>
      <c r="L416" s="1">
        <v>42</v>
      </c>
      <c r="S416" s="17"/>
      <c r="T416" s="2">
        <f>MIN(H416:I416:K416:L416:M416:P416:R416)</f>
        <v>42</v>
      </c>
      <c r="U416">
        <f t="shared" si="74"/>
        <v>10</v>
      </c>
      <c r="V416">
        <f t="shared" si="75"/>
        <v>1</v>
      </c>
      <c r="W416">
        <f t="shared" si="76"/>
        <v>1</v>
      </c>
      <c r="X416" s="23">
        <f t="shared" si="77"/>
        <v>52</v>
      </c>
    </row>
    <row r="417" spans="1:24" ht="12">
      <c r="A417" s="25">
        <f t="shared" si="72"/>
        <v>60</v>
      </c>
      <c r="B417" s="1" t="s">
        <v>226</v>
      </c>
      <c r="C417" s="1" t="s">
        <v>478</v>
      </c>
      <c r="D417" s="1" t="s">
        <v>4</v>
      </c>
      <c r="E417" s="1" t="s">
        <v>418</v>
      </c>
      <c r="F417" s="28">
        <f t="shared" si="73"/>
        <v>42</v>
      </c>
      <c r="G417" s="20"/>
      <c r="K417" s="1">
        <v>42</v>
      </c>
      <c r="S417" s="17"/>
      <c r="T417" s="2">
        <f>MIN(H417:I417:K417:L417:M417:P417:R417)</f>
        <v>42</v>
      </c>
      <c r="U417">
        <f t="shared" si="74"/>
        <v>10</v>
      </c>
      <c r="V417">
        <f t="shared" si="75"/>
        <v>1</v>
      </c>
      <c r="W417">
        <f t="shared" si="76"/>
        <v>1</v>
      </c>
      <c r="X417" s="23">
        <f t="shared" si="77"/>
        <v>52</v>
      </c>
    </row>
    <row r="418" spans="1:24" ht="12">
      <c r="A418" s="25">
        <f t="shared" si="72"/>
        <v>61</v>
      </c>
      <c r="B418" s="1" t="s">
        <v>226</v>
      </c>
      <c r="C418" s="1" t="s">
        <v>602</v>
      </c>
      <c r="D418" s="1" t="s">
        <v>6</v>
      </c>
      <c r="E418" s="1" t="s">
        <v>141</v>
      </c>
      <c r="F418" s="28">
        <f t="shared" si="73"/>
        <v>31</v>
      </c>
      <c r="G418" s="20"/>
      <c r="M418" s="1">
        <v>21</v>
      </c>
      <c r="P418" s="1">
        <v>10</v>
      </c>
      <c r="S418" s="17"/>
      <c r="T418" s="2">
        <f>MIN(H418:I418:K418:L418:M418:P418:R418)</f>
        <v>10</v>
      </c>
      <c r="U418">
        <f t="shared" si="74"/>
        <v>20</v>
      </c>
      <c r="V418">
        <f t="shared" si="75"/>
        <v>2</v>
      </c>
      <c r="W418">
        <f t="shared" si="76"/>
        <v>2</v>
      </c>
      <c r="X418" s="23">
        <f t="shared" si="77"/>
        <v>51</v>
      </c>
    </row>
    <row r="419" spans="1:24" ht="12">
      <c r="A419" s="25">
        <f t="shared" si="72"/>
        <v>62</v>
      </c>
      <c r="B419" s="1" t="s">
        <v>226</v>
      </c>
      <c r="C419" s="1" t="s">
        <v>237</v>
      </c>
      <c r="D419" s="1" t="s">
        <v>44</v>
      </c>
      <c r="E419" s="1" t="s">
        <v>238</v>
      </c>
      <c r="F419" s="28">
        <f t="shared" si="73"/>
        <v>40</v>
      </c>
      <c r="G419" s="20"/>
      <c r="H419" s="1">
        <v>40</v>
      </c>
      <c r="S419" s="17"/>
      <c r="T419" s="2">
        <f>MIN(H419:I419:K419:L419:M419:P419:R419)</f>
        <v>40</v>
      </c>
      <c r="U419">
        <f t="shared" si="74"/>
        <v>10</v>
      </c>
      <c r="V419">
        <f t="shared" si="75"/>
        <v>1</v>
      </c>
      <c r="W419">
        <f t="shared" si="76"/>
        <v>1</v>
      </c>
      <c r="X419" s="23">
        <f t="shared" si="77"/>
        <v>50</v>
      </c>
    </row>
    <row r="420" spans="1:24" ht="12">
      <c r="A420" s="25">
        <f t="shared" si="72"/>
        <v>63</v>
      </c>
      <c r="B420" s="1" t="s">
        <v>226</v>
      </c>
      <c r="C420" s="1" t="s">
        <v>598</v>
      </c>
      <c r="D420" s="1" t="s">
        <v>158</v>
      </c>
      <c r="E420" s="1" t="s">
        <v>418</v>
      </c>
      <c r="F420" s="28">
        <f t="shared" si="73"/>
        <v>39</v>
      </c>
      <c r="G420" s="20"/>
      <c r="M420" s="1">
        <v>39</v>
      </c>
      <c r="S420" s="17"/>
      <c r="T420" s="2">
        <f>MIN(H420:I420:K420:L420:M420:P420:R420)</f>
        <v>39</v>
      </c>
      <c r="U420">
        <f t="shared" si="74"/>
        <v>10</v>
      </c>
      <c r="V420">
        <f t="shared" si="75"/>
        <v>1</v>
      </c>
      <c r="W420">
        <f t="shared" si="76"/>
        <v>1</v>
      </c>
      <c r="X420" s="23">
        <f t="shared" si="77"/>
        <v>49</v>
      </c>
    </row>
    <row r="421" spans="1:24" ht="12">
      <c r="A421" s="25">
        <f t="shared" si="72"/>
        <v>64</v>
      </c>
      <c r="B421" s="1" t="s">
        <v>226</v>
      </c>
      <c r="C421" s="1" t="s">
        <v>318</v>
      </c>
      <c r="D421" s="1" t="s">
        <v>32</v>
      </c>
      <c r="E421" s="1" t="s">
        <v>136</v>
      </c>
      <c r="F421" s="28">
        <f t="shared" si="73"/>
        <v>38</v>
      </c>
      <c r="G421" s="20"/>
      <c r="I421" s="1">
        <v>38</v>
      </c>
      <c r="S421" s="17"/>
      <c r="T421" s="2">
        <f>MIN(H421:I421:K421:L421:M421:P421:R421)</f>
        <v>38</v>
      </c>
      <c r="U421">
        <f t="shared" si="74"/>
        <v>10</v>
      </c>
      <c r="V421">
        <f t="shared" si="75"/>
        <v>1</v>
      </c>
      <c r="W421">
        <f t="shared" si="76"/>
        <v>1</v>
      </c>
      <c r="X421" s="23">
        <f t="shared" si="77"/>
        <v>48</v>
      </c>
    </row>
    <row r="422" spans="1:24" ht="12">
      <c r="A422" s="25">
        <f t="shared" si="72"/>
        <v>65</v>
      </c>
      <c r="B422" s="1" t="s">
        <v>226</v>
      </c>
      <c r="C422" s="1" t="s">
        <v>359</v>
      </c>
      <c r="D422" s="1" t="s">
        <v>239</v>
      </c>
      <c r="E422" s="1" t="s">
        <v>212</v>
      </c>
      <c r="F422" s="28">
        <f aca="true" t="shared" si="78" ref="F422:F453">H422+I422+J422+K422+L422+M422+N422+O422+P422+Q422+R422</f>
        <v>38</v>
      </c>
      <c r="G422" s="20"/>
      <c r="H422" s="1">
        <v>38</v>
      </c>
      <c r="S422" s="17"/>
      <c r="T422" s="2">
        <f>MIN(H422:I422:K422:L422:M422:P422:R422)</f>
        <v>38</v>
      </c>
      <c r="U422">
        <f aca="true" t="shared" si="79" ref="U422:U453">COUNTA(H422,I422,K422,L422,M422,P422,R422)*10</f>
        <v>10</v>
      </c>
      <c r="V422">
        <f aca="true" t="shared" si="80" ref="V422:V453">COUNTA(H422,I422,K422,L422,M422,P422,R422)</f>
        <v>1</v>
      </c>
      <c r="W422">
        <f aca="true" t="shared" si="81" ref="W422:W453">COUNTA(H422:R422)</f>
        <v>1</v>
      </c>
      <c r="X422" s="23">
        <f aca="true" t="shared" si="82" ref="X422:X453">(H422+I422+J422+K422+L422+M422+N422+O422+P422+Q422+R422)-IF(COUNTA(H422,I422,K422,L422,M422,P422,R422)&gt;=7,T422,0)+U422</f>
        <v>48</v>
      </c>
    </row>
    <row r="423" spans="1:24" ht="12">
      <c r="A423" s="25">
        <f t="shared" si="72"/>
        <v>66</v>
      </c>
      <c r="B423" s="1" t="s">
        <v>226</v>
      </c>
      <c r="C423" s="1" t="s">
        <v>798</v>
      </c>
      <c r="D423" s="1" t="s">
        <v>780</v>
      </c>
      <c r="E423" s="1" t="s">
        <v>124</v>
      </c>
      <c r="F423" s="28">
        <f t="shared" si="78"/>
        <v>35</v>
      </c>
      <c r="G423" s="20"/>
      <c r="R423" s="1">
        <v>35</v>
      </c>
      <c r="S423" s="17"/>
      <c r="T423" s="2">
        <f>MIN(H423:I423:K423:L423:M423:P423:R423)</f>
        <v>35</v>
      </c>
      <c r="U423">
        <f t="shared" si="79"/>
        <v>10</v>
      </c>
      <c r="V423">
        <f t="shared" si="80"/>
        <v>1</v>
      </c>
      <c r="W423">
        <f t="shared" si="81"/>
        <v>1</v>
      </c>
      <c r="X423" s="23">
        <f t="shared" si="82"/>
        <v>45</v>
      </c>
    </row>
    <row r="424" spans="1:24" ht="12">
      <c r="A424" s="25">
        <f t="shared" si="72"/>
        <v>67</v>
      </c>
      <c r="B424" s="1" t="s">
        <v>226</v>
      </c>
      <c r="C424" s="1" t="s">
        <v>481</v>
      </c>
      <c r="D424" s="1" t="s">
        <v>2</v>
      </c>
      <c r="E424" s="1" t="s">
        <v>482</v>
      </c>
      <c r="F424" s="28">
        <f t="shared" si="78"/>
        <v>35</v>
      </c>
      <c r="G424" s="20"/>
      <c r="K424" s="1">
        <v>35</v>
      </c>
      <c r="S424" s="17"/>
      <c r="T424" s="2">
        <f>MIN(H424:I424:K424:L424:M424:P424:R424)</f>
        <v>35</v>
      </c>
      <c r="U424">
        <f t="shared" si="79"/>
        <v>10</v>
      </c>
      <c r="V424">
        <f t="shared" si="80"/>
        <v>1</v>
      </c>
      <c r="W424">
        <f t="shared" si="81"/>
        <v>1</v>
      </c>
      <c r="X424" s="23">
        <f t="shared" si="82"/>
        <v>45</v>
      </c>
    </row>
    <row r="425" spans="1:24" ht="12">
      <c r="A425" s="25">
        <f t="shared" si="72"/>
        <v>68</v>
      </c>
      <c r="B425" s="1" t="s">
        <v>226</v>
      </c>
      <c r="C425" s="1" t="s">
        <v>584</v>
      </c>
      <c r="D425" s="1" t="s">
        <v>599</v>
      </c>
      <c r="E425" s="1" t="s">
        <v>389</v>
      </c>
      <c r="F425" s="28">
        <f t="shared" si="78"/>
        <v>34</v>
      </c>
      <c r="G425" s="20"/>
      <c r="M425" s="1">
        <v>34</v>
      </c>
      <c r="S425" s="17"/>
      <c r="T425" s="2">
        <f>MIN(H425:I425:K425:L425:M425:P425:R425)</f>
        <v>34</v>
      </c>
      <c r="U425">
        <f t="shared" si="79"/>
        <v>10</v>
      </c>
      <c r="V425">
        <f t="shared" si="80"/>
        <v>1</v>
      </c>
      <c r="W425">
        <f t="shared" si="81"/>
        <v>1</v>
      </c>
      <c r="X425" s="23">
        <f t="shared" si="82"/>
        <v>44</v>
      </c>
    </row>
    <row r="426" spans="1:24" ht="12">
      <c r="A426" s="25">
        <f t="shared" si="72"/>
        <v>69</v>
      </c>
      <c r="B426" s="1" t="s">
        <v>226</v>
      </c>
      <c r="C426" s="1" t="s">
        <v>141</v>
      </c>
      <c r="D426" s="1" t="s">
        <v>483</v>
      </c>
      <c r="E426" s="1" t="s">
        <v>462</v>
      </c>
      <c r="F426" s="28">
        <f t="shared" si="78"/>
        <v>33</v>
      </c>
      <c r="G426" s="20"/>
      <c r="K426" s="1">
        <v>33</v>
      </c>
      <c r="S426" s="17"/>
      <c r="T426" s="2">
        <f>MIN(H426:I426:K426:L426:M426:P426:R426)</f>
        <v>33</v>
      </c>
      <c r="U426">
        <f t="shared" si="79"/>
        <v>10</v>
      </c>
      <c r="V426">
        <f t="shared" si="80"/>
        <v>1</v>
      </c>
      <c r="W426">
        <f t="shared" si="81"/>
        <v>1</v>
      </c>
      <c r="X426" s="23">
        <f t="shared" si="82"/>
        <v>43</v>
      </c>
    </row>
    <row r="427" spans="1:24" ht="12">
      <c r="A427" s="25">
        <f aca="true" t="shared" si="83" ref="A427:A490">A426+1</f>
        <v>70</v>
      </c>
      <c r="B427" s="1" t="s">
        <v>226</v>
      </c>
      <c r="C427" s="1" t="s">
        <v>399</v>
      </c>
      <c r="D427" s="1" t="s">
        <v>22</v>
      </c>
      <c r="E427" s="1" t="s">
        <v>396</v>
      </c>
      <c r="F427" s="28">
        <f t="shared" si="78"/>
        <v>32</v>
      </c>
      <c r="G427" s="20"/>
      <c r="K427" s="1">
        <v>32</v>
      </c>
      <c r="S427" s="17"/>
      <c r="T427" s="2">
        <f>MIN(H427:I427:K427:L427:M427:P427:R427)</f>
        <v>32</v>
      </c>
      <c r="U427">
        <f t="shared" si="79"/>
        <v>10</v>
      </c>
      <c r="V427">
        <f t="shared" si="80"/>
        <v>1</v>
      </c>
      <c r="W427">
        <f t="shared" si="81"/>
        <v>1</v>
      </c>
      <c r="X427" s="23">
        <f t="shared" si="82"/>
        <v>42</v>
      </c>
    </row>
    <row r="428" spans="1:24" ht="12">
      <c r="A428" s="25">
        <f t="shared" si="83"/>
        <v>71</v>
      </c>
      <c r="B428" s="1" t="s">
        <v>226</v>
      </c>
      <c r="C428" s="1" t="s">
        <v>320</v>
      </c>
      <c r="D428" s="1" t="s">
        <v>312</v>
      </c>
      <c r="E428" s="1" t="s">
        <v>314</v>
      </c>
      <c r="F428" s="28">
        <f t="shared" si="78"/>
        <v>32</v>
      </c>
      <c r="G428" s="20"/>
      <c r="I428" s="1">
        <v>32</v>
      </c>
      <c r="S428" s="17"/>
      <c r="T428" s="2">
        <f>MIN(H428:I428:K428:L428:M428:P428:R428)</f>
        <v>32</v>
      </c>
      <c r="U428">
        <f t="shared" si="79"/>
        <v>10</v>
      </c>
      <c r="V428">
        <f t="shared" si="80"/>
        <v>1</v>
      </c>
      <c r="W428">
        <f t="shared" si="81"/>
        <v>1</v>
      </c>
      <c r="X428" s="23">
        <f t="shared" si="82"/>
        <v>42</v>
      </c>
    </row>
    <row r="429" spans="1:24" ht="12">
      <c r="A429" s="25">
        <f t="shared" si="83"/>
        <v>72</v>
      </c>
      <c r="B429" s="1" t="s">
        <v>226</v>
      </c>
      <c r="C429" s="1" t="s">
        <v>569</v>
      </c>
      <c r="D429" s="1" t="s">
        <v>35</v>
      </c>
      <c r="E429" s="1" t="s">
        <v>570</v>
      </c>
      <c r="F429" s="28">
        <f t="shared" si="78"/>
        <v>31</v>
      </c>
      <c r="G429" s="20"/>
      <c r="L429" s="1">
        <v>31</v>
      </c>
      <c r="S429" s="17"/>
      <c r="T429" s="2">
        <f>MIN(H429:I429:K429:L429:M429:P429:R429)</f>
        <v>31</v>
      </c>
      <c r="U429">
        <f t="shared" si="79"/>
        <v>10</v>
      </c>
      <c r="V429">
        <f t="shared" si="80"/>
        <v>1</v>
      </c>
      <c r="W429">
        <f t="shared" si="81"/>
        <v>1</v>
      </c>
      <c r="X429" s="23">
        <f t="shared" si="82"/>
        <v>41</v>
      </c>
    </row>
    <row r="430" spans="1:24" ht="12">
      <c r="A430" s="25">
        <f t="shared" si="83"/>
        <v>73</v>
      </c>
      <c r="B430" s="1" t="s">
        <v>226</v>
      </c>
      <c r="C430" s="1" t="s">
        <v>499</v>
      </c>
      <c r="D430" s="1" t="s">
        <v>500</v>
      </c>
      <c r="E430" s="1" t="s">
        <v>444</v>
      </c>
      <c r="F430" s="28">
        <f t="shared" si="78"/>
        <v>30</v>
      </c>
      <c r="G430" s="20"/>
      <c r="K430" s="1">
        <v>10</v>
      </c>
      <c r="O430" s="1">
        <v>10</v>
      </c>
      <c r="Q430" s="1">
        <v>10</v>
      </c>
      <c r="S430" s="17"/>
      <c r="T430" s="2">
        <f>MIN(H430:I430:K430:L430:M430:P430:R430)</f>
        <v>10</v>
      </c>
      <c r="U430">
        <f t="shared" si="79"/>
        <v>10</v>
      </c>
      <c r="V430">
        <f t="shared" si="80"/>
        <v>1</v>
      </c>
      <c r="W430">
        <f t="shared" si="81"/>
        <v>3</v>
      </c>
      <c r="X430" s="23">
        <f t="shared" si="82"/>
        <v>40</v>
      </c>
    </row>
    <row r="431" spans="1:24" ht="12">
      <c r="A431" s="25">
        <f t="shared" si="83"/>
        <v>74</v>
      </c>
      <c r="B431" s="1" t="s">
        <v>226</v>
      </c>
      <c r="C431" s="1" t="s">
        <v>79</v>
      </c>
      <c r="D431" s="1" t="s">
        <v>500</v>
      </c>
      <c r="E431" s="1" t="s">
        <v>80</v>
      </c>
      <c r="F431" s="28">
        <f t="shared" si="78"/>
        <v>30</v>
      </c>
      <c r="G431" s="20"/>
      <c r="J431" s="1">
        <v>10</v>
      </c>
      <c r="K431" s="1">
        <v>10</v>
      </c>
      <c r="N431" s="1">
        <v>10</v>
      </c>
      <c r="S431" s="17"/>
      <c r="T431" s="2">
        <f>MIN(H431:I431:K431:L431:M431:P431:R431)</f>
        <v>10</v>
      </c>
      <c r="U431">
        <f t="shared" si="79"/>
        <v>10</v>
      </c>
      <c r="V431">
        <f t="shared" si="80"/>
        <v>1</v>
      </c>
      <c r="W431">
        <f t="shared" si="81"/>
        <v>3</v>
      </c>
      <c r="X431" s="23">
        <f t="shared" si="82"/>
        <v>40</v>
      </c>
    </row>
    <row r="432" spans="1:24" ht="12">
      <c r="A432" s="25">
        <f t="shared" si="83"/>
        <v>75</v>
      </c>
      <c r="B432" s="1" t="s">
        <v>226</v>
      </c>
      <c r="C432" s="1" t="s">
        <v>484</v>
      </c>
      <c r="D432" s="1" t="s">
        <v>156</v>
      </c>
      <c r="E432" s="1" t="s">
        <v>120</v>
      </c>
      <c r="F432" s="28">
        <f t="shared" si="78"/>
        <v>30</v>
      </c>
      <c r="G432" s="20"/>
      <c r="K432" s="1">
        <v>30</v>
      </c>
      <c r="S432" s="17"/>
      <c r="T432" s="2">
        <f>MIN(H432:I432:K432:L432:M432:P432:R432)</f>
        <v>30</v>
      </c>
      <c r="U432">
        <f t="shared" si="79"/>
        <v>10</v>
      </c>
      <c r="V432">
        <f t="shared" si="80"/>
        <v>1</v>
      </c>
      <c r="W432">
        <f t="shared" si="81"/>
        <v>1</v>
      </c>
      <c r="X432" s="23">
        <f t="shared" si="82"/>
        <v>40</v>
      </c>
    </row>
    <row r="433" spans="1:24" ht="12">
      <c r="A433" s="25">
        <f t="shared" si="83"/>
        <v>76</v>
      </c>
      <c r="B433" s="1" t="s">
        <v>226</v>
      </c>
      <c r="C433" s="1" t="s">
        <v>485</v>
      </c>
      <c r="D433" s="1" t="s">
        <v>48</v>
      </c>
      <c r="E433" s="1" t="s">
        <v>462</v>
      </c>
      <c r="F433" s="28">
        <f t="shared" si="78"/>
        <v>29</v>
      </c>
      <c r="G433" s="20"/>
      <c r="K433" s="1">
        <v>29</v>
      </c>
      <c r="S433" s="17"/>
      <c r="T433" s="2">
        <f>MIN(H433:I433:K433:L433:M433:P433:R433)</f>
        <v>29</v>
      </c>
      <c r="U433">
        <f t="shared" si="79"/>
        <v>10</v>
      </c>
      <c r="V433">
        <f t="shared" si="80"/>
        <v>1</v>
      </c>
      <c r="W433">
        <f t="shared" si="81"/>
        <v>1</v>
      </c>
      <c r="X433" s="23">
        <f t="shared" si="82"/>
        <v>39</v>
      </c>
    </row>
    <row r="434" spans="1:24" ht="12">
      <c r="A434" s="25">
        <f t="shared" si="83"/>
        <v>77</v>
      </c>
      <c r="B434" s="1" t="s">
        <v>226</v>
      </c>
      <c r="C434" s="1" t="s">
        <v>399</v>
      </c>
      <c r="D434" s="1" t="s">
        <v>17</v>
      </c>
      <c r="E434" s="1" t="s">
        <v>600</v>
      </c>
      <c r="F434" s="28">
        <f t="shared" si="78"/>
        <v>27</v>
      </c>
      <c r="G434" s="20"/>
      <c r="M434" s="1">
        <v>27</v>
      </c>
      <c r="S434" s="17"/>
      <c r="T434" s="2">
        <f>MIN(H434:I434:K434:L434:M434:P434:R434)</f>
        <v>27</v>
      </c>
      <c r="U434">
        <f t="shared" si="79"/>
        <v>10</v>
      </c>
      <c r="V434">
        <f t="shared" si="80"/>
        <v>1</v>
      </c>
      <c r="W434">
        <f t="shared" si="81"/>
        <v>1</v>
      </c>
      <c r="X434" s="23">
        <f t="shared" si="82"/>
        <v>37</v>
      </c>
    </row>
    <row r="435" spans="1:24" ht="12">
      <c r="A435" s="25">
        <f t="shared" si="83"/>
        <v>78</v>
      </c>
      <c r="B435" s="1" t="s">
        <v>226</v>
      </c>
      <c r="C435" s="1" t="s">
        <v>442</v>
      </c>
      <c r="D435" s="1" t="s">
        <v>41</v>
      </c>
      <c r="E435" s="1" t="s">
        <v>619</v>
      </c>
      <c r="F435" s="28">
        <f t="shared" si="78"/>
        <v>26</v>
      </c>
      <c r="G435" s="20"/>
      <c r="P435" s="1">
        <v>26</v>
      </c>
      <c r="S435" s="17"/>
      <c r="T435" s="2">
        <f>MIN(H435:I435:K435:L435:M435:P435:R435)</f>
        <v>26</v>
      </c>
      <c r="U435">
        <f t="shared" si="79"/>
        <v>10</v>
      </c>
      <c r="V435">
        <f t="shared" si="80"/>
        <v>1</v>
      </c>
      <c r="W435">
        <f t="shared" si="81"/>
        <v>1</v>
      </c>
      <c r="X435" s="23">
        <f t="shared" si="82"/>
        <v>36</v>
      </c>
    </row>
    <row r="436" spans="1:24" ht="12">
      <c r="A436" s="25">
        <f t="shared" si="83"/>
        <v>79</v>
      </c>
      <c r="B436" s="1" t="s">
        <v>226</v>
      </c>
      <c r="C436" s="1" t="s">
        <v>251</v>
      </c>
      <c r="D436" s="1" t="s">
        <v>252</v>
      </c>
      <c r="E436" s="1" t="s">
        <v>253</v>
      </c>
      <c r="F436" s="28">
        <f t="shared" si="78"/>
        <v>25</v>
      </c>
      <c r="G436" s="20"/>
      <c r="H436" s="1">
        <v>25</v>
      </c>
      <c r="S436" s="17"/>
      <c r="T436" s="2">
        <f>MIN(H436:I436:K436:L436:M436:P436:R436)</f>
        <v>25</v>
      </c>
      <c r="U436">
        <f t="shared" si="79"/>
        <v>10</v>
      </c>
      <c r="V436">
        <f t="shared" si="80"/>
        <v>1</v>
      </c>
      <c r="W436">
        <f t="shared" si="81"/>
        <v>1</v>
      </c>
      <c r="X436" s="23">
        <f t="shared" si="82"/>
        <v>35</v>
      </c>
    </row>
    <row r="437" spans="1:24" ht="12">
      <c r="A437" s="25">
        <f t="shared" si="83"/>
        <v>80</v>
      </c>
      <c r="B437" s="1" t="s">
        <v>226</v>
      </c>
      <c r="C437" s="1" t="s">
        <v>488</v>
      </c>
      <c r="D437" s="1" t="s">
        <v>4</v>
      </c>
      <c r="E437" s="1" t="s">
        <v>371</v>
      </c>
      <c r="F437" s="28">
        <f t="shared" si="78"/>
        <v>25</v>
      </c>
      <c r="G437" s="20"/>
      <c r="K437" s="1">
        <v>25</v>
      </c>
      <c r="S437" s="17"/>
      <c r="T437" s="2">
        <f>MIN(H437:I437:K437:L437:M437:P437:R437)</f>
        <v>25</v>
      </c>
      <c r="U437">
        <f t="shared" si="79"/>
        <v>10</v>
      </c>
      <c r="V437">
        <f t="shared" si="80"/>
        <v>1</v>
      </c>
      <c r="W437">
        <f t="shared" si="81"/>
        <v>1</v>
      </c>
      <c r="X437" s="23">
        <f t="shared" si="82"/>
        <v>35</v>
      </c>
    </row>
    <row r="438" spans="1:24" ht="12">
      <c r="A438" s="25">
        <f t="shared" si="83"/>
        <v>81</v>
      </c>
      <c r="B438" s="1" t="s">
        <v>226</v>
      </c>
      <c r="C438" s="1" t="s">
        <v>601</v>
      </c>
      <c r="D438" s="1" t="s">
        <v>5</v>
      </c>
      <c r="E438" s="1" t="s">
        <v>260</v>
      </c>
      <c r="F438" s="28">
        <f t="shared" si="78"/>
        <v>24</v>
      </c>
      <c r="G438" s="20"/>
      <c r="M438" s="1">
        <v>24</v>
      </c>
      <c r="S438" s="17"/>
      <c r="T438" s="2">
        <f>MIN(H438:I438:K438:L438:M438:P438:R438)</f>
        <v>24</v>
      </c>
      <c r="U438">
        <f t="shared" si="79"/>
        <v>10</v>
      </c>
      <c r="V438">
        <f t="shared" si="80"/>
        <v>1</v>
      </c>
      <c r="W438">
        <f t="shared" si="81"/>
        <v>1</v>
      </c>
      <c r="X438" s="23">
        <f t="shared" si="82"/>
        <v>34</v>
      </c>
    </row>
    <row r="439" spans="1:24" ht="12">
      <c r="A439" s="25">
        <f t="shared" si="83"/>
        <v>82</v>
      </c>
      <c r="B439" s="1" t="s">
        <v>226</v>
      </c>
      <c r="C439" s="1" t="s">
        <v>79</v>
      </c>
      <c r="D439" s="1" t="s">
        <v>489</v>
      </c>
      <c r="E439" s="1" t="s">
        <v>367</v>
      </c>
      <c r="F439" s="28">
        <f t="shared" si="78"/>
        <v>24</v>
      </c>
      <c r="G439" s="20"/>
      <c r="K439" s="1">
        <v>24</v>
      </c>
      <c r="S439" s="17"/>
      <c r="T439" s="2">
        <f>MIN(H439:I439:K439:L439:M439:P439:R439)</f>
        <v>24</v>
      </c>
      <c r="U439">
        <f t="shared" si="79"/>
        <v>10</v>
      </c>
      <c r="V439">
        <f t="shared" si="80"/>
        <v>1</v>
      </c>
      <c r="W439">
        <f t="shared" si="81"/>
        <v>1</v>
      </c>
      <c r="X439" s="23">
        <f t="shared" si="82"/>
        <v>34</v>
      </c>
    </row>
    <row r="440" spans="1:24" ht="12">
      <c r="A440" s="25">
        <f t="shared" si="83"/>
        <v>83</v>
      </c>
      <c r="B440" s="1" t="s">
        <v>226</v>
      </c>
      <c r="C440" s="1" t="s">
        <v>606</v>
      </c>
      <c r="D440" s="1" t="s">
        <v>32</v>
      </c>
      <c r="E440" s="1" t="s">
        <v>260</v>
      </c>
      <c r="F440" s="28">
        <f t="shared" si="78"/>
        <v>10</v>
      </c>
      <c r="G440" s="20"/>
      <c r="M440" s="1">
        <v>10</v>
      </c>
      <c r="S440" s="17"/>
      <c r="T440" s="2">
        <f>MIN(H440:I440:K440:L440:M440:P440:R440)</f>
        <v>10</v>
      </c>
      <c r="U440">
        <f t="shared" si="79"/>
        <v>10</v>
      </c>
      <c r="V440">
        <f t="shared" si="80"/>
        <v>1</v>
      </c>
      <c r="W440">
        <f t="shared" si="81"/>
        <v>1</v>
      </c>
      <c r="X440" s="23">
        <f t="shared" si="82"/>
        <v>20</v>
      </c>
    </row>
    <row r="441" spans="1:24" ht="12">
      <c r="A441" s="25">
        <f t="shared" si="83"/>
        <v>84</v>
      </c>
      <c r="B441" s="1" t="s">
        <v>226</v>
      </c>
      <c r="C441" s="1" t="s">
        <v>704</v>
      </c>
      <c r="D441" s="1" t="s">
        <v>411</v>
      </c>
      <c r="E441" s="1" t="s">
        <v>105</v>
      </c>
      <c r="F441" s="28">
        <f t="shared" si="78"/>
        <v>10</v>
      </c>
      <c r="G441" s="20"/>
      <c r="P441" s="1">
        <v>10</v>
      </c>
      <c r="S441" s="17"/>
      <c r="T441" s="2">
        <f>MIN(H441:I441:K441:L441:M441:P441:R441)</f>
        <v>10</v>
      </c>
      <c r="U441">
        <f t="shared" si="79"/>
        <v>10</v>
      </c>
      <c r="V441">
        <f t="shared" si="80"/>
        <v>1</v>
      </c>
      <c r="W441">
        <f t="shared" si="81"/>
        <v>1</v>
      </c>
      <c r="X441" s="23">
        <f t="shared" si="82"/>
        <v>20</v>
      </c>
    </row>
    <row r="442" spans="1:24" ht="12">
      <c r="A442" s="25">
        <f t="shared" si="83"/>
        <v>85</v>
      </c>
      <c r="B442" s="1" t="s">
        <v>226</v>
      </c>
      <c r="C442" s="1" t="s">
        <v>622</v>
      </c>
      <c r="D442" s="1" t="s">
        <v>456</v>
      </c>
      <c r="E442" s="1" t="s">
        <v>377</v>
      </c>
      <c r="F442" s="28">
        <f t="shared" si="78"/>
        <v>20</v>
      </c>
      <c r="G442" s="20"/>
      <c r="N442" s="1">
        <v>10</v>
      </c>
      <c r="O442" s="1">
        <v>10</v>
      </c>
      <c r="S442" s="17"/>
      <c r="T442" s="2">
        <f>MIN(H442:I442:K442:L442:M442:P442:R442)</f>
        <v>10</v>
      </c>
      <c r="U442">
        <f t="shared" si="79"/>
        <v>0</v>
      </c>
      <c r="V442">
        <f t="shared" si="80"/>
        <v>0</v>
      </c>
      <c r="W442">
        <f t="shared" si="81"/>
        <v>2</v>
      </c>
      <c r="X442" s="23">
        <f t="shared" si="82"/>
        <v>20</v>
      </c>
    </row>
    <row r="443" spans="1:24" ht="12">
      <c r="A443" s="25">
        <f t="shared" si="83"/>
        <v>86</v>
      </c>
      <c r="B443" s="1" t="s">
        <v>226</v>
      </c>
      <c r="C443" s="1" t="s">
        <v>707</v>
      </c>
      <c r="D443" s="1" t="s">
        <v>41</v>
      </c>
      <c r="E443" s="1" t="s">
        <v>524</v>
      </c>
      <c r="F443" s="28">
        <f t="shared" si="78"/>
        <v>10</v>
      </c>
      <c r="G443" s="20"/>
      <c r="P443" s="1">
        <v>10</v>
      </c>
      <c r="S443" s="17"/>
      <c r="T443" s="2">
        <f>MIN(H443:I443:K443:L443:M443:P443:R443)</f>
        <v>10</v>
      </c>
      <c r="U443">
        <f t="shared" si="79"/>
        <v>10</v>
      </c>
      <c r="V443">
        <f t="shared" si="80"/>
        <v>1</v>
      </c>
      <c r="W443">
        <f t="shared" si="81"/>
        <v>1</v>
      </c>
      <c r="X443" s="23">
        <f t="shared" si="82"/>
        <v>20</v>
      </c>
    </row>
    <row r="444" spans="1:24" ht="12">
      <c r="A444" s="25">
        <f t="shared" si="83"/>
        <v>87</v>
      </c>
      <c r="B444" s="1" t="s">
        <v>226</v>
      </c>
      <c r="C444" s="1" t="s">
        <v>529</v>
      </c>
      <c r="D444" s="1" t="s">
        <v>4</v>
      </c>
      <c r="E444" s="1" t="s">
        <v>208</v>
      </c>
      <c r="F444" s="28">
        <f t="shared" si="78"/>
        <v>20</v>
      </c>
      <c r="G444" s="20"/>
      <c r="J444" s="1">
        <v>10</v>
      </c>
      <c r="N444" s="1">
        <v>10</v>
      </c>
      <c r="S444" s="17"/>
      <c r="T444" s="2">
        <f>MIN(H444:I444:K444:L444:M444:P444:R444)</f>
        <v>10</v>
      </c>
      <c r="U444">
        <f t="shared" si="79"/>
        <v>0</v>
      </c>
      <c r="V444">
        <f t="shared" si="80"/>
        <v>0</v>
      </c>
      <c r="W444">
        <f t="shared" si="81"/>
        <v>2</v>
      </c>
      <c r="X444" s="23">
        <f t="shared" si="82"/>
        <v>20</v>
      </c>
    </row>
    <row r="445" spans="1:24" ht="12">
      <c r="A445" s="25">
        <f t="shared" si="83"/>
        <v>88</v>
      </c>
      <c r="B445" s="1" t="s">
        <v>226</v>
      </c>
      <c r="C445" s="1" t="s">
        <v>81</v>
      </c>
      <c r="D445" s="1" t="s">
        <v>158</v>
      </c>
      <c r="E445" s="1" t="s">
        <v>82</v>
      </c>
      <c r="F445" s="28">
        <f t="shared" si="78"/>
        <v>10</v>
      </c>
      <c r="G445" s="20"/>
      <c r="H445" s="1">
        <v>10</v>
      </c>
      <c r="S445" s="17"/>
      <c r="T445" s="2">
        <f>MIN(H445:I445:K445:L445:M445:P445:R445)</f>
        <v>10</v>
      </c>
      <c r="U445">
        <f t="shared" si="79"/>
        <v>10</v>
      </c>
      <c r="V445">
        <f t="shared" si="80"/>
        <v>1</v>
      </c>
      <c r="W445">
        <f t="shared" si="81"/>
        <v>1</v>
      </c>
      <c r="X445" s="23">
        <f t="shared" si="82"/>
        <v>20</v>
      </c>
    </row>
    <row r="446" spans="1:24" ht="12">
      <c r="A446" s="25">
        <f t="shared" si="83"/>
        <v>89</v>
      </c>
      <c r="B446" s="1" t="s">
        <v>226</v>
      </c>
      <c r="C446" s="1" t="s">
        <v>66</v>
      </c>
      <c r="D446" s="1" t="s">
        <v>19</v>
      </c>
      <c r="E446" s="1" t="s">
        <v>525</v>
      </c>
      <c r="F446" s="28">
        <f t="shared" si="78"/>
        <v>20</v>
      </c>
      <c r="G446" s="20"/>
      <c r="J446" s="1">
        <v>10</v>
      </c>
      <c r="Q446" s="1">
        <v>10</v>
      </c>
      <c r="S446" s="17"/>
      <c r="T446" s="2">
        <f>MIN(H446:I446:K446:L446:M446:P446:R446)</f>
        <v>10</v>
      </c>
      <c r="U446">
        <f t="shared" si="79"/>
        <v>0</v>
      </c>
      <c r="V446">
        <f t="shared" si="80"/>
        <v>0</v>
      </c>
      <c r="W446">
        <f t="shared" si="81"/>
        <v>2</v>
      </c>
      <c r="X446" s="23">
        <f t="shared" si="82"/>
        <v>20</v>
      </c>
    </row>
    <row r="447" spans="1:24" ht="12">
      <c r="A447" s="25">
        <f t="shared" si="83"/>
        <v>90</v>
      </c>
      <c r="B447" s="1" t="s">
        <v>226</v>
      </c>
      <c r="C447" s="1" t="s">
        <v>497</v>
      </c>
      <c r="D447" s="1" t="s">
        <v>65</v>
      </c>
      <c r="E447" s="1" t="s">
        <v>498</v>
      </c>
      <c r="F447" s="28">
        <f t="shared" si="78"/>
        <v>10</v>
      </c>
      <c r="G447" s="20"/>
      <c r="K447" s="1">
        <v>10</v>
      </c>
      <c r="S447" s="17"/>
      <c r="T447" s="2">
        <f>MIN(H447:I447:K447:L447:M447:P447:R447)</f>
        <v>10</v>
      </c>
      <c r="U447">
        <f t="shared" si="79"/>
        <v>10</v>
      </c>
      <c r="V447">
        <f t="shared" si="80"/>
        <v>1</v>
      </c>
      <c r="W447">
        <f t="shared" si="81"/>
        <v>1</v>
      </c>
      <c r="X447" s="23">
        <f t="shared" si="82"/>
        <v>20</v>
      </c>
    </row>
    <row r="448" spans="1:24" ht="12">
      <c r="A448" s="25">
        <f t="shared" si="83"/>
        <v>91</v>
      </c>
      <c r="B448" s="1" t="s">
        <v>226</v>
      </c>
      <c r="C448" s="1" t="s">
        <v>492</v>
      </c>
      <c r="D448" s="1" t="s">
        <v>40</v>
      </c>
      <c r="E448" s="1" t="s">
        <v>120</v>
      </c>
      <c r="F448" s="28">
        <f t="shared" si="78"/>
        <v>10</v>
      </c>
      <c r="G448" s="20"/>
      <c r="K448" s="1">
        <v>10</v>
      </c>
      <c r="S448" s="17"/>
      <c r="T448" s="2">
        <f>MIN(H448:I448:K448:L448:M448:P448:R448)</f>
        <v>10</v>
      </c>
      <c r="U448">
        <f t="shared" si="79"/>
        <v>10</v>
      </c>
      <c r="V448">
        <f t="shared" si="80"/>
        <v>1</v>
      </c>
      <c r="W448">
        <f t="shared" si="81"/>
        <v>1</v>
      </c>
      <c r="X448" s="23">
        <f t="shared" si="82"/>
        <v>20</v>
      </c>
    </row>
    <row r="449" spans="1:24" ht="12">
      <c r="A449" s="25">
        <f t="shared" si="83"/>
        <v>92</v>
      </c>
      <c r="B449" s="1" t="s">
        <v>226</v>
      </c>
      <c r="C449" s="1" t="s">
        <v>494</v>
      </c>
      <c r="D449" s="1" t="s">
        <v>495</v>
      </c>
      <c r="E449" s="1" t="s">
        <v>120</v>
      </c>
      <c r="F449" s="28">
        <f t="shared" si="78"/>
        <v>10</v>
      </c>
      <c r="G449" s="20"/>
      <c r="K449" s="1">
        <v>10</v>
      </c>
      <c r="S449" s="17"/>
      <c r="T449" s="2">
        <f>MIN(H449:I449:K449:L449:M449:P449:R449)</f>
        <v>10</v>
      </c>
      <c r="U449">
        <f t="shared" si="79"/>
        <v>10</v>
      </c>
      <c r="V449">
        <f t="shared" si="80"/>
        <v>1</v>
      </c>
      <c r="W449">
        <f t="shared" si="81"/>
        <v>1</v>
      </c>
      <c r="X449" s="23">
        <f t="shared" si="82"/>
        <v>20</v>
      </c>
    </row>
    <row r="450" spans="1:24" ht="12">
      <c r="A450" s="25">
        <f t="shared" si="83"/>
        <v>93</v>
      </c>
      <c r="B450" s="1" t="s">
        <v>226</v>
      </c>
      <c r="C450" s="1" t="s">
        <v>721</v>
      </c>
      <c r="D450" s="1" t="s">
        <v>156</v>
      </c>
      <c r="E450" s="1" t="s">
        <v>525</v>
      </c>
      <c r="F450" s="28">
        <f t="shared" si="78"/>
        <v>20</v>
      </c>
      <c r="G450" s="20"/>
      <c r="O450" s="1">
        <v>10</v>
      </c>
      <c r="Q450" s="1">
        <v>10</v>
      </c>
      <c r="S450" s="17"/>
      <c r="T450" s="2">
        <f>MIN(H450:I450:K450:L450:M450:P450:R450)</f>
        <v>10</v>
      </c>
      <c r="U450">
        <f t="shared" si="79"/>
        <v>0</v>
      </c>
      <c r="V450">
        <f t="shared" si="80"/>
        <v>0</v>
      </c>
      <c r="W450">
        <f t="shared" si="81"/>
        <v>2</v>
      </c>
      <c r="X450" s="23">
        <f t="shared" si="82"/>
        <v>20</v>
      </c>
    </row>
    <row r="451" spans="1:24" ht="12">
      <c r="A451" s="25">
        <f t="shared" si="83"/>
        <v>94</v>
      </c>
      <c r="B451" s="1" t="s">
        <v>226</v>
      </c>
      <c r="C451" s="1" t="s">
        <v>720</v>
      </c>
      <c r="D451" s="1" t="s">
        <v>41</v>
      </c>
      <c r="E451" s="1" t="s">
        <v>525</v>
      </c>
      <c r="F451" s="28">
        <f t="shared" si="78"/>
        <v>20</v>
      </c>
      <c r="G451" s="20"/>
      <c r="O451" s="1">
        <v>10</v>
      </c>
      <c r="Q451" s="1">
        <v>10</v>
      </c>
      <c r="S451" s="17"/>
      <c r="T451" s="2">
        <f>MIN(H451:I451:K451:L451:M451:P451:R451)</f>
        <v>10</v>
      </c>
      <c r="U451">
        <f t="shared" si="79"/>
        <v>0</v>
      </c>
      <c r="V451">
        <f t="shared" si="80"/>
        <v>0</v>
      </c>
      <c r="W451">
        <f t="shared" si="81"/>
        <v>2</v>
      </c>
      <c r="X451" s="23">
        <f t="shared" si="82"/>
        <v>20</v>
      </c>
    </row>
    <row r="452" spans="1:24" ht="12">
      <c r="A452" s="25">
        <f t="shared" si="83"/>
        <v>95</v>
      </c>
      <c r="B452" s="1" t="s">
        <v>226</v>
      </c>
      <c r="C452" s="1" t="s">
        <v>708</v>
      </c>
      <c r="D452" s="1" t="s">
        <v>709</v>
      </c>
      <c r="E452" s="1" t="s">
        <v>92</v>
      </c>
      <c r="F452" s="28">
        <f t="shared" si="78"/>
        <v>10</v>
      </c>
      <c r="G452" s="20"/>
      <c r="P452" s="1">
        <v>10</v>
      </c>
      <c r="S452" s="17"/>
      <c r="T452" s="2">
        <f>MIN(H452:I452:K452:L452:M452:P452:R452)</f>
        <v>10</v>
      </c>
      <c r="U452">
        <f t="shared" si="79"/>
        <v>10</v>
      </c>
      <c r="V452">
        <f t="shared" si="80"/>
        <v>1</v>
      </c>
      <c r="W452">
        <f t="shared" si="81"/>
        <v>1</v>
      </c>
      <c r="X452" s="23">
        <f t="shared" si="82"/>
        <v>20</v>
      </c>
    </row>
    <row r="453" spans="1:24" ht="12">
      <c r="A453" s="25">
        <f t="shared" si="83"/>
        <v>96</v>
      </c>
      <c r="B453" s="1" t="s">
        <v>226</v>
      </c>
      <c r="C453" s="1" t="s">
        <v>257</v>
      </c>
      <c r="D453" s="1" t="s">
        <v>2</v>
      </c>
      <c r="E453" s="1" t="s">
        <v>141</v>
      </c>
      <c r="F453" s="28">
        <f t="shared" si="78"/>
        <v>10</v>
      </c>
      <c r="G453" s="20"/>
      <c r="H453" s="1">
        <v>10</v>
      </c>
      <c r="S453" s="17"/>
      <c r="T453" s="2">
        <f>MIN(H453:I453:K453:L453:M453:P453:R453)</f>
        <v>10</v>
      </c>
      <c r="U453">
        <f t="shared" si="79"/>
        <v>10</v>
      </c>
      <c r="V453">
        <f t="shared" si="80"/>
        <v>1</v>
      </c>
      <c r="W453">
        <f t="shared" si="81"/>
        <v>1</v>
      </c>
      <c r="X453" s="23">
        <f t="shared" si="82"/>
        <v>20</v>
      </c>
    </row>
    <row r="454" spans="1:24" ht="12">
      <c r="A454" s="25">
        <f t="shared" si="83"/>
        <v>97</v>
      </c>
      <c r="B454" s="1" t="s">
        <v>226</v>
      </c>
      <c r="C454" s="1" t="s">
        <v>496</v>
      </c>
      <c r="D454" s="1" t="s">
        <v>456</v>
      </c>
      <c r="E454" s="1" t="s">
        <v>371</v>
      </c>
      <c r="F454" s="28">
        <f aca="true" t="shared" si="84" ref="F454:F485">H454+I454+J454+K454+L454+M454+N454+O454+P454+Q454+R454</f>
        <v>10</v>
      </c>
      <c r="G454" s="20"/>
      <c r="K454" s="1">
        <v>10</v>
      </c>
      <c r="S454" s="17"/>
      <c r="T454" s="2">
        <f>MIN(H454:I454:K454:L454:M454:P454:R454)</f>
        <v>10</v>
      </c>
      <c r="U454">
        <f aca="true" t="shared" si="85" ref="U454:U485">COUNTA(H454,I454,K454,L454,M454,P454,R454)*10</f>
        <v>10</v>
      </c>
      <c r="V454">
        <f aca="true" t="shared" si="86" ref="V454:V485">COUNTA(H454,I454,K454,L454,M454,P454,R454)</f>
        <v>1</v>
      </c>
      <c r="W454">
        <f aca="true" t="shared" si="87" ref="W454:W485">COUNTA(H454:R454)</f>
        <v>1</v>
      </c>
      <c r="X454" s="23">
        <f aca="true" t="shared" si="88" ref="X454:X485">(H454+I454+J454+K454+L454+M454+N454+O454+P454+Q454+R454)-IF(COUNTA(H454,I454,K454,L454,M454,P454,R454)&gt;=7,T454,0)+U454</f>
        <v>20</v>
      </c>
    </row>
    <row r="455" spans="1:24" ht="12">
      <c r="A455" s="25">
        <f t="shared" si="83"/>
        <v>98</v>
      </c>
      <c r="B455" s="1" t="s">
        <v>226</v>
      </c>
      <c r="C455" s="1" t="s">
        <v>533</v>
      </c>
      <c r="D455" s="1" t="s">
        <v>57</v>
      </c>
      <c r="E455" s="1" t="s">
        <v>525</v>
      </c>
      <c r="F455" s="28">
        <f t="shared" si="84"/>
        <v>20</v>
      </c>
      <c r="G455" s="20"/>
      <c r="J455" s="1">
        <v>10</v>
      </c>
      <c r="N455" s="1">
        <v>10</v>
      </c>
      <c r="S455" s="17"/>
      <c r="T455" s="2">
        <f>MIN(H455:I455:K455:L455:M455:P455:R455)</f>
        <v>10</v>
      </c>
      <c r="U455">
        <f t="shared" si="85"/>
        <v>0</v>
      </c>
      <c r="V455">
        <f t="shared" si="86"/>
        <v>0</v>
      </c>
      <c r="W455">
        <f t="shared" si="87"/>
        <v>2</v>
      </c>
      <c r="X455" s="23">
        <f t="shared" si="88"/>
        <v>20</v>
      </c>
    </row>
    <row r="456" spans="1:24" ht="12">
      <c r="A456" s="25">
        <f t="shared" si="83"/>
        <v>99</v>
      </c>
      <c r="B456" s="1" t="s">
        <v>226</v>
      </c>
      <c r="C456" s="1" t="s">
        <v>799</v>
      </c>
      <c r="D456" s="1" t="s">
        <v>456</v>
      </c>
      <c r="E456" s="1" t="s">
        <v>800</v>
      </c>
      <c r="F456" s="28">
        <f t="shared" si="84"/>
        <v>10</v>
      </c>
      <c r="G456" s="20"/>
      <c r="R456" s="1">
        <v>10</v>
      </c>
      <c r="S456" s="17"/>
      <c r="T456" s="2">
        <f>MIN(H456:I456:K456:L456:M456:P456:R456)</f>
        <v>10</v>
      </c>
      <c r="U456">
        <f t="shared" si="85"/>
        <v>10</v>
      </c>
      <c r="V456">
        <f t="shared" si="86"/>
        <v>1</v>
      </c>
      <c r="W456">
        <f t="shared" si="87"/>
        <v>1</v>
      </c>
      <c r="X456" s="23">
        <f t="shared" si="88"/>
        <v>20</v>
      </c>
    </row>
    <row r="457" spans="1:24" ht="12">
      <c r="A457" s="25">
        <f t="shared" si="83"/>
        <v>100</v>
      </c>
      <c r="B457" s="1" t="s">
        <v>226</v>
      </c>
      <c r="C457" s="1" t="s">
        <v>712</v>
      </c>
      <c r="D457" s="1" t="s">
        <v>254</v>
      </c>
      <c r="E457" s="1" t="s">
        <v>653</v>
      </c>
      <c r="F457" s="28">
        <f t="shared" si="84"/>
        <v>10</v>
      </c>
      <c r="G457" s="20"/>
      <c r="P457" s="1">
        <v>10</v>
      </c>
      <c r="S457" s="17"/>
      <c r="T457" s="2">
        <f>MIN(H457:I457:K457:L457:M457:P457:R457)</f>
        <v>10</v>
      </c>
      <c r="U457">
        <f t="shared" si="85"/>
        <v>10</v>
      </c>
      <c r="V457">
        <f t="shared" si="86"/>
        <v>1</v>
      </c>
      <c r="W457">
        <f t="shared" si="87"/>
        <v>1</v>
      </c>
      <c r="X457" s="23">
        <f t="shared" si="88"/>
        <v>20</v>
      </c>
    </row>
    <row r="458" spans="1:24" ht="12">
      <c r="A458" s="25">
        <f t="shared" si="83"/>
        <v>101</v>
      </c>
      <c r="B458" s="1" t="s">
        <v>226</v>
      </c>
      <c r="C458" s="1" t="s">
        <v>467</v>
      </c>
      <c r="D458" s="1" t="s">
        <v>493</v>
      </c>
      <c r="E458" s="1" t="s">
        <v>418</v>
      </c>
      <c r="F458" s="28">
        <f t="shared" si="84"/>
        <v>10</v>
      </c>
      <c r="G458" s="20"/>
      <c r="K458" s="1">
        <v>10</v>
      </c>
      <c r="S458" s="17"/>
      <c r="T458" s="2">
        <f>MIN(H458:I458:K458:L458:M458:P458:R458)</f>
        <v>10</v>
      </c>
      <c r="U458">
        <f t="shared" si="85"/>
        <v>10</v>
      </c>
      <c r="V458">
        <f t="shared" si="86"/>
        <v>1</v>
      </c>
      <c r="W458">
        <f t="shared" si="87"/>
        <v>1</v>
      </c>
      <c r="X458" s="23">
        <f t="shared" si="88"/>
        <v>20</v>
      </c>
    </row>
    <row r="459" spans="1:24" ht="12">
      <c r="A459" s="25">
        <f t="shared" si="83"/>
        <v>102</v>
      </c>
      <c r="B459" s="1" t="s">
        <v>226</v>
      </c>
      <c r="C459" s="1" t="s">
        <v>605</v>
      </c>
      <c r="D459" s="1" t="s">
        <v>495</v>
      </c>
      <c r="E459" s="1" t="s">
        <v>260</v>
      </c>
      <c r="F459" s="28">
        <f t="shared" si="84"/>
        <v>10</v>
      </c>
      <c r="G459" s="20"/>
      <c r="M459" s="1">
        <v>10</v>
      </c>
      <c r="S459" s="17"/>
      <c r="T459" s="2">
        <f>MIN(H459:I459:K459:L459:M459:P459:R459)</f>
        <v>10</v>
      </c>
      <c r="U459">
        <f t="shared" si="85"/>
        <v>10</v>
      </c>
      <c r="V459">
        <f t="shared" si="86"/>
        <v>1</v>
      </c>
      <c r="W459">
        <f t="shared" si="87"/>
        <v>1</v>
      </c>
      <c r="X459" s="23">
        <f t="shared" si="88"/>
        <v>20</v>
      </c>
    </row>
    <row r="460" spans="1:24" ht="12">
      <c r="A460" s="25">
        <f t="shared" si="83"/>
        <v>103</v>
      </c>
      <c r="B460" s="1" t="s">
        <v>226</v>
      </c>
      <c r="C460" s="1" t="s">
        <v>714</v>
      </c>
      <c r="D460" s="1" t="s">
        <v>28</v>
      </c>
      <c r="E460" s="1" t="s">
        <v>655</v>
      </c>
      <c r="F460" s="28">
        <f t="shared" si="84"/>
        <v>10</v>
      </c>
      <c r="G460" s="20"/>
      <c r="P460" s="1">
        <v>10</v>
      </c>
      <c r="S460" s="17"/>
      <c r="T460" s="2">
        <f>MIN(H460:I460:K460:L460:M460:P460:R460)</f>
        <v>10</v>
      </c>
      <c r="U460">
        <f t="shared" si="85"/>
        <v>10</v>
      </c>
      <c r="V460">
        <f t="shared" si="86"/>
        <v>1</v>
      </c>
      <c r="W460">
        <f t="shared" si="87"/>
        <v>1</v>
      </c>
      <c r="X460" s="23">
        <f t="shared" si="88"/>
        <v>20</v>
      </c>
    </row>
    <row r="461" spans="1:24" ht="12">
      <c r="A461" s="54">
        <f t="shared" si="83"/>
        <v>104</v>
      </c>
      <c r="B461" s="55" t="s">
        <v>226</v>
      </c>
      <c r="C461" s="55" t="s">
        <v>715</v>
      </c>
      <c r="D461" s="55" t="s">
        <v>28</v>
      </c>
      <c r="E461" s="55" t="s">
        <v>167</v>
      </c>
      <c r="F461" s="55">
        <f t="shared" si="84"/>
        <v>10</v>
      </c>
      <c r="G461" s="57"/>
      <c r="H461" s="55"/>
      <c r="I461" s="55"/>
      <c r="J461" s="55"/>
      <c r="K461" s="55"/>
      <c r="L461" s="55"/>
      <c r="M461" s="55"/>
      <c r="N461" s="55"/>
      <c r="O461" s="55"/>
      <c r="P461" s="55">
        <v>10</v>
      </c>
      <c r="Q461" s="55"/>
      <c r="R461" s="55"/>
      <c r="S461" s="55"/>
      <c r="T461" s="57">
        <f>MIN(H461:I461:K461:L461:M461:P461:R461)</f>
        <v>10</v>
      </c>
      <c r="U461" s="56">
        <f t="shared" si="85"/>
        <v>10</v>
      </c>
      <c r="V461" s="56">
        <f t="shared" si="86"/>
        <v>1</v>
      </c>
      <c r="W461" s="56">
        <f t="shared" si="87"/>
        <v>1</v>
      </c>
      <c r="X461" s="53">
        <f t="shared" si="88"/>
        <v>20</v>
      </c>
    </row>
    <row r="462" spans="1:24" ht="12">
      <c r="A462" s="25">
        <f t="shared" si="83"/>
        <v>105</v>
      </c>
      <c r="B462" s="1" t="s">
        <v>226</v>
      </c>
      <c r="C462" s="1" t="s">
        <v>603</v>
      </c>
      <c r="D462" s="1" t="s">
        <v>48</v>
      </c>
      <c r="E462" s="1" t="s">
        <v>141</v>
      </c>
      <c r="F462" s="28">
        <f t="shared" si="84"/>
        <v>10</v>
      </c>
      <c r="G462" s="20"/>
      <c r="M462" s="1">
        <v>10</v>
      </c>
      <c r="S462" s="17"/>
      <c r="T462" s="2">
        <f>MIN(H462:I462:K462:L462:M462:P462:R462)</f>
        <v>10</v>
      </c>
      <c r="U462">
        <f t="shared" si="85"/>
        <v>10</v>
      </c>
      <c r="V462">
        <f t="shared" si="86"/>
        <v>1</v>
      </c>
      <c r="W462">
        <f t="shared" si="87"/>
        <v>1</v>
      </c>
      <c r="X462" s="23">
        <f t="shared" si="88"/>
        <v>20</v>
      </c>
    </row>
    <row r="463" spans="1:24" ht="12">
      <c r="A463" s="25">
        <f t="shared" si="83"/>
        <v>106</v>
      </c>
      <c r="B463" s="1" t="s">
        <v>226</v>
      </c>
      <c r="C463" s="1" t="s">
        <v>321</v>
      </c>
      <c r="D463" s="1" t="s">
        <v>28</v>
      </c>
      <c r="E463" s="1" t="s">
        <v>322</v>
      </c>
      <c r="F463" s="28">
        <f t="shared" si="84"/>
        <v>10</v>
      </c>
      <c r="G463" s="20"/>
      <c r="I463" s="1">
        <v>10</v>
      </c>
      <c r="S463" s="17"/>
      <c r="T463" s="2">
        <f>MIN(H463:I463:K463:L463:M463:P463:R463)</f>
        <v>10</v>
      </c>
      <c r="U463">
        <f t="shared" si="85"/>
        <v>10</v>
      </c>
      <c r="V463">
        <f t="shared" si="86"/>
        <v>1</v>
      </c>
      <c r="W463">
        <f t="shared" si="87"/>
        <v>1</v>
      </c>
      <c r="X463" s="23">
        <f t="shared" si="88"/>
        <v>20</v>
      </c>
    </row>
    <row r="464" spans="1:24" ht="12">
      <c r="A464" s="25">
        <f t="shared" si="83"/>
        <v>107</v>
      </c>
      <c r="B464" s="1" t="s">
        <v>226</v>
      </c>
      <c r="C464" s="1" t="s">
        <v>604</v>
      </c>
      <c r="D464" s="1" t="s">
        <v>392</v>
      </c>
      <c r="E464" s="1" t="s">
        <v>260</v>
      </c>
      <c r="F464" s="28">
        <f t="shared" si="84"/>
        <v>10</v>
      </c>
      <c r="G464" s="20"/>
      <c r="M464" s="1">
        <v>10</v>
      </c>
      <c r="S464" s="17"/>
      <c r="T464" s="2">
        <f>MIN(H464:I464:K464:L464:M464:P464:R464)</f>
        <v>10</v>
      </c>
      <c r="U464">
        <f t="shared" si="85"/>
        <v>10</v>
      </c>
      <c r="V464">
        <f t="shared" si="86"/>
        <v>1</v>
      </c>
      <c r="W464">
        <f t="shared" si="87"/>
        <v>1</v>
      </c>
      <c r="X464" s="23">
        <f t="shared" si="88"/>
        <v>20</v>
      </c>
    </row>
    <row r="465" spans="1:24" ht="12">
      <c r="A465" s="25">
        <f t="shared" si="83"/>
        <v>108</v>
      </c>
      <c r="B465" s="1" t="s">
        <v>226</v>
      </c>
      <c r="C465" s="1" t="s">
        <v>748</v>
      </c>
      <c r="D465" s="1" t="s">
        <v>749</v>
      </c>
      <c r="E465" s="1" t="s">
        <v>525</v>
      </c>
      <c r="F465" s="28">
        <f t="shared" si="84"/>
        <v>10</v>
      </c>
      <c r="G465" s="20"/>
      <c r="Q465" s="1">
        <v>10</v>
      </c>
      <c r="S465" s="17"/>
      <c r="T465" s="2">
        <f>MIN(H465:I465:K465:L465:M465:P465:R465)</f>
        <v>10</v>
      </c>
      <c r="U465">
        <f t="shared" si="85"/>
        <v>0</v>
      </c>
      <c r="V465">
        <f t="shared" si="86"/>
        <v>0</v>
      </c>
      <c r="W465">
        <f t="shared" si="87"/>
        <v>1</v>
      </c>
      <c r="X465" s="23">
        <f t="shared" si="88"/>
        <v>10</v>
      </c>
    </row>
    <row r="466" spans="1:24" ht="12">
      <c r="A466" s="25">
        <f t="shared" si="83"/>
        <v>109</v>
      </c>
      <c r="B466" s="1" t="s">
        <v>226</v>
      </c>
      <c r="C466" s="1" t="s">
        <v>531</v>
      </c>
      <c r="D466" s="1" t="s">
        <v>19</v>
      </c>
      <c r="E466" s="1" t="s">
        <v>522</v>
      </c>
      <c r="F466" s="28">
        <f t="shared" si="84"/>
        <v>10</v>
      </c>
      <c r="G466" s="20"/>
      <c r="J466" s="1">
        <v>10</v>
      </c>
      <c r="S466" s="17"/>
      <c r="T466" s="2">
        <f>MIN(H466:I466:K466:L466:M466:P466:R466)</f>
        <v>10</v>
      </c>
      <c r="U466">
        <f t="shared" si="85"/>
        <v>0</v>
      </c>
      <c r="V466">
        <f t="shared" si="86"/>
        <v>0</v>
      </c>
      <c r="W466">
        <f t="shared" si="87"/>
        <v>1</v>
      </c>
      <c r="X466" s="23">
        <f t="shared" si="88"/>
        <v>10</v>
      </c>
    </row>
    <row r="467" spans="1:24" ht="12">
      <c r="A467" s="25">
        <f t="shared" si="83"/>
        <v>110</v>
      </c>
      <c r="B467" s="1" t="s">
        <v>226</v>
      </c>
      <c r="C467" s="1" t="s">
        <v>24</v>
      </c>
      <c r="D467" s="1" t="s">
        <v>4</v>
      </c>
      <c r="E467" s="1" t="s">
        <v>635</v>
      </c>
      <c r="F467" s="28">
        <f t="shared" si="84"/>
        <v>10</v>
      </c>
      <c r="G467" s="20"/>
      <c r="O467" s="1">
        <v>10</v>
      </c>
      <c r="S467" s="17"/>
      <c r="T467" s="2">
        <f>MIN(H467:I467:K467:L467:M467:P467:R467)</f>
        <v>10</v>
      </c>
      <c r="U467">
        <f t="shared" si="85"/>
        <v>0</v>
      </c>
      <c r="V467">
        <f t="shared" si="86"/>
        <v>0</v>
      </c>
      <c r="W467">
        <f t="shared" si="87"/>
        <v>1</v>
      </c>
      <c r="X467" s="23">
        <f t="shared" si="88"/>
        <v>10</v>
      </c>
    </row>
    <row r="468" spans="1:24" ht="12">
      <c r="A468" s="25">
        <f t="shared" si="83"/>
        <v>111</v>
      </c>
      <c r="B468" s="1" t="s">
        <v>226</v>
      </c>
      <c r="C468" s="1" t="s">
        <v>704</v>
      </c>
      <c r="D468" s="1" t="s">
        <v>750</v>
      </c>
      <c r="E468" s="1" t="s">
        <v>218</v>
      </c>
      <c r="F468" s="28">
        <f t="shared" si="84"/>
        <v>10</v>
      </c>
      <c r="G468" s="20"/>
      <c r="Q468" s="1">
        <v>10</v>
      </c>
      <c r="S468" s="17"/>
      <c r="T468" s="2">
        <f>MIN(H468:I468:K468:L468:M468:P468:R468)</f>
        <v>10</v>
      </c>
      <c r="U468">
        <f t="shared" si="85"/>
        <v>0</v>
      </c>
      <c r="V468">
        <f t="shared" si="86"/>
        <v>0</v>
      </c>
      <c r="W468">
        <f t="shared" si="87"/>
        <v>1</v>
      </c>
      <c r="X468" s="23">
        <f t="shared" si="88"/>
        <v>10</v>
      </c>
    </row>
    <row r="469" spans="1:24" ht="12">
      <c r="A469" s="25">
        <f t="shared" si="83"/>
        <v>112</v>
      </c>
      <c r="B469" s="1" t="s">
        <v>226</v>
      </c>
      <c r="C469" s="1" t="s">
        <v>751</v>
      </c>
      <c r="D469" s="1" t="s">
        <v>53</v>
      </c>
      <c r="E469" s="1" t="s">
        <v>525</v>
      </c>
      <c r="F469" s="28">
        <f t="shared" si="84"/>
        <v>10</v>
      </c>
      <c r="G469" s="20"/>
      <c r="Q469" s="1">
        <v>10</v>
      </c>
      <c r="S469" s="17"/>
      <c r="T469" s="2">
        <f>MIN(H469:I469:K469:L469:M469:P469:R469)</f>
        <v>10</v>
      </c>
      <c r="U469">
        <f t="shared" si="85"/>
        <v>0</v>
      </c>
      <c r="V469">
        <f t="shared" si="86"/>
        <v>0</v>
      </c>
      <c r="W469">
        <f t="shared" si="87"/>
        <v>1</v>
      </c>
      <c r="X469" s="23">
        <f t="shared" si="88"/>
        <v>10</v>
      </c>
    </row>
    <row r="470" spans="1:24" ht="12">
      <c r="A470" s="25">
        <f t="shared" si="83"/>
        <v>113</v>
      </c>
      <c r="B470" s="1" t="s">
        <v>226</v>
      </c>
      <c r="C470" s="1" t="s">
        <v>752</v>
      </c>
      <c r="D470" s="1" t="s">
        <v>474</v>
      </c>
      <c r="E470" s="1" t="s">
        <v>522</v>
      </c>
      <c r="F470" s="28">
        <f t="shared" si="84"/>
        <v>10</v>
      </c>
      <c r="G470" s="20"/>
      <c r="Q470" s="1">
        <v>10</v>
      </c>
      <c r="S470" s="17"/>
      <c r="T470" s="2">
        <f>MIN(H470:I470:K470:L470:M470:P470:R470)</f>
        <v>10</v>
      </c>
      <c r="U470">
        <f t="shared" si="85"/>
        <v>0</v>
      </c>
      <c r="V470">
        <f t="shared" si="86"/>
        <v>0</v>
      </c>
      <c r="W470">
        <f t="shared" si="87"/>
        <v>1</v>
      </c>
      <c r="X470" s="23">
        <f t="shared" si="88"/>
        <v>10</v>
      </c>
    </row>
    <row r="471" spans="1:24" ht="12">
      <c r="A471" s="25">
        <f t="shared" si="83"/>
        <v>114</v>
      </c>
      <c r="B471" s="1" t="s">
        <v>226</v>
      </c>
      <c r="C471" s="1" t="s">
        <v>532</v>
      </c>
      <c r="D471" s="1" t="s">
        <v>22</v>
      </c>
      <c r="E471" s="1" t="s">
        <v>522</v>
      </c>
      <c r="F471" s="28">
        <f t="shared" si="84"/>
        <v>10</v>
      </c>
      <c r="G471" s="20"/>
      <c r="J471" s="1">
        <v>10</v>
      </c>
      <c r="S471" s="17"/>
      <c r="T471" s="2">
        <f>MIN(H471:I471:K471:L471:M471:P471:R471)</f>
        <v>10</v>
      </c>
      <c r="U471">
        <f t="shared" si="85"/>
        <v>0</v>
      </c>
      <c r="V471">
        <f t="shared" si="86"/>
        <v>0</v>
      </c>
      <c r="W471">
        <f t="shared" si="87"/>
        <v>1</v>
      </c>
      <c r="X471" s="23">
        <f t="shared" si="88"/>
        <v>10</v>
      </c>
    </row>
    <row r="472" spans="1:24" ht="12">
      <c r="A472" s="25">
        <f t="shared" si="83"/>
        <v>115</v>
      </c>
      <c r="B472" s="1" t="s">
        <v>226</v>
      </c>
      <c r="C472" s="1" t="s">
        <v>753</v>
      </c>
      <c r="D472" s="1" t="s">
        <v>572</v>
      </c>
      <c r="E472" s="1" t="s">
        <v>171</v>
      </c>
      <c r="F472" s="28">
        <f t="shared" si="84"/>
        <v>10</v>
      </c>
      <c r="G472" s="20"/>
      <c r="Q472" s="1">
        <v>10</v>
      </c>
      <c r="S472" s="17"/>
      <c r="T472" s="2">
        <f>MIN(H472:I472:K472:L472:M472:P472:R472)</f>
        <v>10</v>
      </c>
      <c r="U472">
        <f t="shared" si="85"/>
        <v>0</v>
      </c>
      <c r="V472">
        <f t="shared" si="86"/>
        <v>0</v>
      </c>
      <c r="W472">
        <f t="shared" si="87"/>
        <v>1</v>
      </c>
      <c r="X472" s="23">
        <f t="shared" si="88"/>
        <v>10</v>
      </c>
    </row>
    <row r="473" spans="1:24" ht="12">
      <c r="A473" s="25">
        <f t="shared" si="83"/>
        <v>116</v>
      </c>
      <c r="B473" s="1" t="s">
        <v>226</v>
      </c>
      <c r="C473" s="1" t="s">
        <v>466</v>
      </c>
      <c r="D473" s="1" t="s">
        <v>50</v>
      </c>
      <c r="E473" s="1" t="s">
        <v>141</v>
      </c>
      <c r="F473" s="28">
        <f t="shared" si="84"/>
        <v>10</v>
      </c>
      <c r="G473" s="20"/>
      <c r="O473" s="1">
        <v>10</v>
      </c>
      <c r="S473" s="17"/>
      <c r="T473" s="2">
        <f>MIN(H473:I473:K473:L473:M473:P473:R473)</f>
        <v>10</v>
      </c>
      <c r="U473">
        <f t="shared" si="85"/>
        <v>0</v>
      </c>
      <c r="V473">
        <f t="shared" si="86"/>
        <v>0</v>
      </c>
      <c r="W473">
        <f t="shared" si="87"/>
        <v>1</v>
      </c>
      <c r="X473" s="23">
        <f t="shared" si="88"/>
        <v>10</v>
      </c>
    </row>
    <row r="474" spans="1:24" ht="12">
      <c r="A474" s="25">
        <f t="shared" si="83"/>
        <v>117</v>
      </c>
      <c r="B474" s="1" t="s">
        <v>226</v>
      </c>
      <c r="C474" s="1" t="s">
        <v>754</v>
      </c>
      <c r="D474" s="1" t="s">
        <v>28</v>
      </c>
      <c r="E474" s="1" t="s">
        <v>725</v>
      </c>
      <c r="F474" s="28">
        <f t="shared" si="84"/>
        <v>10</v>
      </c>
      <c r="G474" s="20"/>
      <c r="Q474" s="1">
        <v>10</v>
      </c>
      <c r="S474" s="17"/>
      <c r="T474" s="2">
        <f>MIN(H474:I474:K474:L474:M474:P474:R474)</f>
        <v>10</v>
      </c>
      <c r="U474">
        <f t="shared" si="85"/>
        <v>0</v>
      </c>
      <c r="V474">
        <f t="shared" si="86"/>
        <v>0</v>
      </c>
      <c r="W474">
        <f t="shared" si="87"/>
        <v>1</v>
      </c>
      <c r="X474" s="23">
        <f t="shared" si="88"/>
        <v>10</v>
      </c>
    </row>
    <row r="475" spans="1:24" ht="12">
      <c r="A475" s="25">
        <f t="shared" si="83"/>
        <v>118</v>
      </c>
      <c r="B475" s="1" t="s">
        <v>226</v>
      </c>
      <c r="C475" s="1" t="s">
        <v>719</v>
      </c>
      <c r="D475" s="1" t="s">
        <v>65</v>
      </c>
      <c r="E475" s="1" t="s">
        <v>631</v>
      </c>
      <c r="F475" s="28">
        <f t="shared" si="84"/>
        <v>10</v>
      </c>
      <c r="G475" s="20"/>
      <c r="O475" s="1">
        <v>10</v>
      </c>
      <c r="S475" s="17"/>
      <c r="T475" s="2">
        <f>MIN(H475:I475:K475:L475:M475:P475:R475)</f>
        <v>10</v>
      </c>
      <c r="U475">
        <f t="shared" si="85"/>
        <v>0</v>
      </c>
      <c r="V475">
        <f t="shared" si="86"/>
        <v>0</v>
      </c>
      <c r="W475">
        <f t="shared" si="87"/>
        <v>1</v>
      </c>
      <c r="X475" s="23">
        <f t="shared" si="88"/>
        <v>10</v>
      </c>
    </row>
    <row r="476" spans="1:24" ht="12">
      <c r="A476" s="25">
        <f t="shared" si="83"/>
        <v>119</v>
      </c>
      <c r="B476" s="1" t="s">
        <v>226</v>
      </c>
      <c r="C476" s="1" t="s">
        <v>534</v>
      </c>
      <c r="D476" s="1" t="s">
        <v>4</v>
      </c>
      <c r="E476" s="1" t="s">
        <v>218</v>
      </c>
      <c r="F476" s="28">
        <f t="shared" si="84"/>
        <v>10</v>
      </c>
      <c r="G476" s="20"/>
      <c r="J476" s="1">
        <v>10</v>
      </c>
      <c r="S476" s="17"/>
      <c r="T476" s="2">
        <f>MIN(H476:I476:K476:L476:M476:P476:R476)</f>
        <v>10</v>
      </c>
      <c r="U476">
        <f t="shared" si="85"/>
        <v>0</v>
      </c>
      <c r="V476">
        <f t="shared" si="86"/>
        <v>0</v>
      </c>
      <c r="W476">
        <f t="shared" si="87"/>
        <v>1</v>
      </c>
      <c r="X476" s="23">
        <f t="shared" si="88"/>
        <v>10</v>
      </c>
    </row>
    <row r="477" spans="1:24" ht="12">
      <c r="A477" s="25">
        <f t="shared" si="83"/>
        <v>120</v>
      </c>
      <c r="B477" s="1" t="s">
        <v>226</v>
      </c>
      <c r="C477" s="1" t="s">
        <v>755</v>
      </c>
      <c r="D477" s="1" t="s">
        <v>53</v>
      </c>
      <c r="E477" s="1" t="s">
        <v>141</v>
      </c>
      <c r="F477" s="28">
        <f t="shared" si="84"/>
        <v>10</v>
      </c>
      <c r="G477" s="20"/>
      <c r="Q477" s="1">
        <v>10</v>
      </c>
      <c r="S477" s="17"/>
      <c r="T477" s="2">
        <f>MIN(H477:I477:K477:L477:M477:P477:R477)</f>
        <v>10</v>
      </c>
      <c r="U477">
        <f t="shared" si="85"/>
        <v>0</v>
      </c>
      <c r="V477">
        <f t="shared" si="86"/>
        <v>0</v>
      </c>
      <c r="W477">
        <f t="shared" si="87"/>
        <v>1</v>
      </c>
      <c r="X477" s="23">
        <f t="shared" si="88"/>
        <v>10</v>
      </c>
    </row>
    <row r="478" spans="1:24" ht="12">
      <c r="A478" s="25">
        <f t="shared" si="83"/>
        <v>121</v>
      </c>
      <c r="B478" s="1" t="s">
        <v>226</v>
      </c>
      <c r="C478" s="1" t="s">
        <v>141</v>
      </c>
      <c r="D478" s="1" t="s">
        <v>756</v>
      </c>
      <c r="E478" s="1" t="s">
        <v>171</v>
      </c>
      <c r="F478" s="28">
        <f t="shared" si="84"/>
        <v>10</v>
      </c>
      <c r="G478" s="20"/>
      <c r="Q478" s="1">
        <v>10</v>
      </c>
      <c r="S478" s="17"/>
      <c r="T478" s="2">
        <f>MIN(H478:I478:K478:L478:M478:P478:R478)</f>
        <v>10</v>
      </c>
      <c r="U478">
        <f t="shared" si="85"/>
        <v>0</v>
      </c>
      <c r="V478">
        <f t="shared" si="86"/>
        <v>0</v>
      </c>
      <c r="W478">
        <f t="shared" si="87"/>
        <v>1</v>
      </c>
      <c r="X478" s="23">
        <f t="shared" si="88"/>
        <v>10</v>
      </c>
    </row>
    <row r="479" spans="1:24" ht="12">
      <c r="A479" s="25">
        <f t="shared" si="83"/>
        <v>122</v>
      </c>
      <c r="B479" s="1" t="s">
        <v>226</v>
      </c>
      <c r="C479" s="1" t="s">
        <v>757</v>
      </c>
      <c r="D479" s="1" t="s">
        <v>2</v>
      </c>
      <c r="E479" s="1" t="s">
        <v>100</v>
      </c>
      <c r="F479" s="28">
        <f t="shared" si="84"/>
        <v>10</v>
      </c>
      <c r="G479" s="20"/>
      <c r="Q479" s="1">
        <v>10</v>
      </c>
      <c r="S479" s="17"/>
      <c r="T479" s="2">
        <f>MIN(H479:I479:K479:L479:M479:P479:R479)</f>
        <v>10</v>
      </c>
      <c r="U479">
        <f t="shared" si="85"/>
        <v>0</v>
      </c>
      <c r="V479">
        <f t="shared" si="86"/>
        <v>0</v>
      </c>
      <c r="W479">
        <f t="shared" si="87"/>
        <v>1</v>
      </c>
      <c r="X479" s="23">
        <f t="shared" si="88"/>
        <v>10</v>
      </c>
    </row>
    <row r="480" spans="1:24" ht="12">
      <c r="A480" s="25">
        <f t="shared" si="83"/>
        <v>123</v>
      </c>
      <c r="B480" s="1" t="s">
        <v>226</v>
      </c>
      <c r="C480" s="1" t="s">
        <v>729</v>
      </c>
      <c r="D480" s="1" t="s">
        <v>160</v>
      </c>
      <c r="E480" s="1" t="s">
        <v>723</v>
      </c>
      <c r="F480" s="28">
        <f t="shared" si="84"/>
        <v>10</v>
      </c>
      <c r="G480" s="20"/>
      <c r="Q480" s="1">
        <v>10</v>
      </c>
      <c r="S480" s="17"/>
      <c r="T480" s="2">
        <f>MIN(H480:I480:K480:L480:M480:P480:R480)</f>
        <v>10</v>
      </c>
      <c r="U480">
        <f t="shared" si="85"/>
        <v>0</v>
      </c>
      <c r="V480">
        <f t="shared" si="86"/>
        <v>0</v>
      </c>
      <c r="W480">
        <f t="shared" si="87"/>
        <v>1</v>
      </c>
      <c r="X480" s="23">
        <f t="shared" si="88"/>
        <v>10</v>
      </c>
    </row>
    <row r="481" spans="1:24" ht="12">
      <c r="A481" s="25">
        <f t="shared" si="83"/>
        <v>124</v>
      </c>
      <c r="B481" s="1" t="s">
        <v>226</v>
      </c>
      <c r="C481" s="1" t="s">
        <v>535</v>
      </c>
      <c r="D481" s="1" t="s">
        <v>50</v>
      </c>
      <c r="E481" s="1" t="s">
        <v>218</v>
      </c>
      <c r="F481" s="28">
        <f t="shared" si="84"/>
        <v>10</v>
      </c>
      <c r="G481" s="20"/>
      <c r="J481" s="1">
        <v>10</v>
      </c>
      <c r="S481" s="17"/>
      <c r="T481" s="2">
        <f>MIN(H481:I481:K481:L481:M481:P481:R481)</f>
        <v>10</v>
      </c>
      <c r="U481">
        <f t="shared" si="85"/>
        <v>0</v>
      </c>
      <c r="V481">
        <f t="shared" si="86"/>
        <v>0</v>
      </c>
      <c r="W481">
        <f t="shared" si="87"/>
        <v>1</v>
      </c>
      <c r="X481" s="23">
        <f t="shared" si="88"/>
        <v>10</v>
      </c>
    </row>
    <row r="482" spans="1:24" ht="12">
      <c r="A482" s="25">
        <f t="shared" si="83"/>
        <v>125</v>
      </c>
      <c r="B482" s="1" t="s">
        <v>226</v>
      </c>
      <c r="C482" s="1" t="s">
        <v>758</v>
      </c>
      <c r="D482" s="1" t="s">
        <v>55</v>
      </c>
      <c r="E482" s="1" t="s">
        <v>525</v>
      </c>
      <c r="F482" s="28">
        <f t="shared" si="84"/>
        <v>10</v>
      </c>
      <c r="G482" s="20"/>
      <c r="Q482" s="1">
        <v>10</v>
      </c>
      <c r="S482" s="17"/>
      <c r="T482" s="2">
        <f>MIN(H482:I482:K482:L482:M482:P482:R482)</f>
        <v>10</v>
      </c>
      <c r="U482">
        <f t="shared" si="85"/>
        <v>0</v>
      </c>
      <c r="V482">
        <f t="shared" si="86"/>
        <v>0</v>
      </c>
      <c r="W482">
        <f t="shared" si="87"/>
        <v>1</v>
      </c>
      <c r="X482" s="23">
        <f t="shared" si="88"/>
        <v>10</v>
      </c>
    </row>
    <row r="483" spans="1:24" ht="12">
      <c r="A483" s="25">
        <f t="shared" si="83"/>
        <v>126</v>
      </c>
      <c r="B483" s="1" t="s">
        <v>226</v>
      </c>
      <c r="C483" s="1" t="s">
        <v>759</v>
      </c>
      <c r="D483" s="1" t="s">
        <v>760</v>
      </c>
      <c r="E483" s="1" t="s">
        <v>218</v>
      </c>
      <c r="F483" s="28">
        <f t="shared" si="84"/>
        <v>10</v>
      </c>
      <c r="G483" s="20"/>
      <c r="Q483" s="1">
        <v>10</v>
      </c>
      <c r="S483" s="17"/>
      <c r="T483" s="2">
        <f>MIN(H483:I483:K483:L483:M483:P483:R483)</f>
        <v>10</v>
      </c>
      <c r="U483">
        <f t="shared" si="85"/>
        <v>0</v>
      </c>
      <c r="V483">
        <f t="shared" si="86"/>
        <v>0</v>
      </c>
      <c r="W483">
        <f t="shared" si="87"/>
        <v>1</v>
      </c>
      <c r="X483" s="23">
        <f t="shared" si="88"/>
        <v>10</v>
      </c>
    </row>
    <row r="484" spans="1:24" ht="12">
      <c r="A484" s="25">
        <f t="shared" si="83"/>
        <v>127</v>
      </c>
      <c r="B484" s="1" t="s">
        <v>226</v>
      </c>
      <c r="C484" s="1" t="s">
        <v>759</v>
      </c>
      <c r="D484" s="1" t="s">
        <v>2</v>
      </c>
      <c r="E484" s="1" t="s">
        <v>725</v>
      </c>
      <c r="F484" s="28">
        <f t="shared" si="84"/>
        <v>10</v>
      </c>
      <c r="G484" s="20"/>
      <c r="Q484" s="1">
        <v>10</v>
      </c>
      <c r="S484" s="17"/>
      <c r="T484" s="2">
        <f>MIN(H484:I484:K484:L484:M484:P484:R484)</f>
        <v>10</v>
      </c>
      <c r="U484">
        <f t="shared" si="85"/>
        <v>0</v>
      </c>
      <c r="V484">
        <f t="shared" si="86"/>
        <v>0</v>
      </c>
      <c r="W484">
        <f t="shared" si="87"/>
        <v>1</v>
      </c>
      <c r="X484" s="23">
        <f t="shared" si="88"/>
        <v>10</v>
      </c>
    </row>
    <row r="485" spans="1:24" ht="12">
      <c r="A485" s="25">
        <f t="shared" si="83"/>
        <v>128</v>
      </c>
      <c r="B485" s="1" t="s">
        <v>226</v>
      </c>
      <c r="C485" s="1" t="s">
        <v>533</v>
      </c>
      <c r="D485" s="1" t="s">
        <v>57</v>
      </c>
      <c r="E485" s="1" t="s">
        <v>525</v>
      </c>
      <c r="F485" s="28">
        <f t="shared" si="84"/>
        <v>10</v>
      </c>
      <c r="G485" s="20"/>
      <c r="Q485" s="1">
        <v>10</v>
      </c>
      <c r="S485" s="17"/>
      <c r="T485" s="2">
        <f>MIN(H485:I485:K485:L485:M485:P485:R485)</f>
        <v>10</v>
      </c>
      <c r="U485">
        <f t="shared" si="85"/>
        <v>0</v>
      </c>
      <c r="V485">
        <f t="shared" si="86"/>
        <v>0</v>
      </c>
      <c r="W485">
        <f t="shared" si="87"/>
        <v>1</v>
      </c>
      <c r="X485" s="23">
        <f t="shared" si="88"/>
        <v>10</v>
      </c>
    </row>
    <row r="486" spans="1:24" ht="12">
      <c r="A486" s="54">
        <f t="shared" si="83"/>
        <v>129</v>
      </c>
      <c r="B486" s="55" t="s">
        <v>226</v>
      </c>
      <c r="C486" s="55" t="s">
        <v>761</v>
      </c>
      <c r="D486" s="55" t="s">
        <v>41</v>
      </c>
      <c r="E486" s="55" t="s">
        <v>167</v>
      </c>
      <c r="F486" s="55">
        <f aca="true" t="shared" si="89" ref="F486:F497">H486+I486+J486+K486+L486+M486+N486+O486+P486+Q486+R486</f>
        <v>10</v>
      </c>
      <c r="G486" s="57"/>
      <c r="H486" s="55"/>
      <c r="I486" s="55"/>
      <c r="J486" s="55"/>
      <c r="K486" s="55"/>
      <c r="L486" s="55"/>
      <c r="M486" s="55"/>
      <c r="N486" s="55"/>
      <c r="O486" s="55"/>
      <c r="P486" s="55"/>
      <c r="Q486" s="55">
        <v>10</v>
      </c>
      <c r="R486" s="55"/>
      <c r="S486" s="55"/>
      <c r="T486" s="57">
        <f>MIN(H486:I486:K486:L486:M486:P486:R486)</f>
        <v>10</v>
      </c>
      <c r="U486" s="56">
        <f aca="true" t="shared" si="90" ref="U486:U497">COUNTA(H486,I486,K486,L486,M486,P486,R486)*10</f>
        <v>0</v>
      </c>
      <c r="V486" s="56">
        <f aca="true" t="shared" si="91" ref="V486:V497">COUNTA(H486,I486,K486,L486,M486,P486,R486)</f>
        <v>0</v>
      </c>
      <c r="W486" s="56">
        <f aca="true" t="shared" si="92" ref="W486:W497">COUNTA(H486:R486)</f>
        <v>1</v>
      </c>
      <c r="X486" s="53">
        <f aca="true" t="shared" si="93" ref="X486:X497">(H486+I486+J486+K486+L486+M486+N486+O486+P486+Q486+R486)-IF(COUNTA(H486,I486,K486,L486,M486,P486,R486)&gt;=7,T486,0)+U486</f>
        <v>10</v>
      </c>
    </row>
    <row r="487" spans="1:24" ht="12">
      <c r="A487" s="25">
        <f t="shared" si="83"/>
        <v>130</v>
      </c>
      <c r="B487" s="1" t="s">
        <v>226</v>
      </c>
      <c r="C487" s="1" t="s">
        <v>762</v>
      </c>
      <c r="D487" s="1" t="s">
        <v>254</v>
      </c>
      <c r="E487" s="1" t="s">
        <v>525</v>
      </c>
      <c r="F487" s="28">
        <f t="shared" si="89"/>
        <v>10</v>
      </c>
      <c r="G487" s="20"/>
      <c r="Q487" s="1">
        <v>10</v>
      </c>
      <c r="S487" s="17"/>
      <c r="T487" s="2">
        <f>MIN(H487:I487:K487:L487:M487:P487:R487)</f>
        <v>10</v>
      </c>
      <c r="U487">
        <f t="shared" si="90"/>
        <v>0</v>
      </c>
      <c r="V487">
        <f t="shared" si="91"/>
        <v>0</v>
      </c>
      <c r="W487">
        <f t="shared" si="92"/>
        <v>1</v>
      </c>
      <c r="X487" s="23">
        <f t="shared" si="93"/>
        <v>10</v>
      </c>
    </row>
    <row r="488" spans="1:24" ht="12">
      <c r="A488" s="25">
        <f t="shared" si="83"/>
        <v>131</v>
      </c>
      <c r="B488" s="1" t="s">
        <v>226</v>
      </c>
      <c r="C488" s="1" t="s">
        <v>763</v>
      </c>
      <c r="D488" s="1" t="s">
        <v>17</v>
      </c>
      <c r="E488" s="1" t="s">
        <v>724</v>
      </c>
      <c r="F488" s="28">
        <f t="shared" si="89"/>
        <v>10</v>
      </c>
      <c r="G488" s="20"/>
      <c r="Q488" s="1">
        <v>10</v>
      </c>
      <c r="S488" s="17"/>
      <c r="T488" s="2">
        <f>MIN(H488:I488:K488:L488:M488:P488:R488)</f>
        <v>10</v>
      </c>
      <c r="U488">
        <f t="shared" si="90"/>
        <v>0</v>
      </c>
      <c r="V488">
        <f t="shared" si="91"/>
        <v>0</v>
      </c>
      <c r="W488">
        <f t="shared" si="92"/>
        <v>1</v>
      </c>
      <c r="X488" s="23">
        <f t="shared" si="93"/>
        <v>10</v>
      </c>
    </row>
    <row r="489" spans="1:24" ht="12">
      <c r="A489" s="25">
        <f t="shared" si="83"/>
        <v>132</v>
      </c>
      <c r="B489" s="1" t="s">
        <v>226</v>
      </c>
      <c r="C489" s="1" t="s">
        <v>718</v>
      </c>
      <c r="D489" s="1" t="s">
        <v>158</v>
      </c>
      <c r="E489" s="1" t="s">
        <v>632</v>
      </c>
      <c r="F489" s="28">
        <f t="shared" si="89"/>
        <v>10</v>
      </c>
      <c r="G489" s="20"/>
      <c r="O489" s="1">
        <v>10</v>
      </c>
      <c r="S489" s="17"/>
      <c r="T489" s="2">
        <f>MIN(H489:I489:K489:L489:M489:P489:R489)</f>
        <v>10</v>
      </c>
      <c r="U489">
        <f t="shared" si="90"/>
        <v>0</v>
      </c>
      <c r="V489">
        <f t="shared" si="91"/>
        <v>0</v>
      </c>
      <c r="W489">
        <f t="shared" si="92"/>
        <v>1</v>
      </c>
      <c r="X489" s="23">
        <f t="shared" si="93"/>
        <v>10</v>
      </c>
    </row>
    <row r="490" spans="1:24" ht="12">
      <c r="A490" s="25">
        <f t="shared" si="83"/>
        <v>133</v>
      </c>
      <c r="B490" s="1" t="s">
        <v>226</v>
      </c>
      <c r="C490" s="1" t="s">
        <v>764</v>
      </c>
      <c r="D490" s="1" t="s">
        <v>2</v>
      </c>
      <c r="E490" s="1" t="s">
        <v>524</v>
      </c>
      <c r="F490" s="28">
        <f t="shared" si="89"/>
        <v>10</v>
      </c>
      <c r="G490" s="20"/>
      <c r="Q490" s="1">
        <v>10</v>
      </c>
      <c r="S490" s="17"/>
      <c r="T490" s="2">
        <f>MIN(H490:I490:K490:L490:M490:P490:R490)</f>
        <v>10</v>
      </c>
      <c r="U490">
        <f t="shared" si="90"/>
        <v>0</v>
      </c>
      <c r="V490">
        <f t="shared" si="91"/>
        <v>0</v>
      </c>
      <c r="W490">
        <f t="shared" si="92"/>
        <v>1</v>
      </c>
      <c r="X490" s="23">
        <f t="shared" si="93"/>
        <v>10</v>
      </c>
    </row>
    <row r="491" spans="1:24" ht="12">
      <c r="A491" s="25">
        <f aca="true" t="shared" si="94" ref="A491:A497">A490+1</f>
        <v>134</v>
      </c>
      <c r="B491" s="1" t="s">
        <v>226</v>
      </c>
      <c r="C491" s="1" t="s">
        <v>765</v>
      </c>
      <c r="D491" s="1" t="s">
        <v>711</v>
      </c>
      <c r="E491" s="1" t="s">
        <v>218</v>
      </c>
      <c r="F491" s="28">
        <f t="shared" si="89"/>
        <v>10</v>
      </c>
      <c r="G491" s="20"/>
      <c r="Q491" s="1">
        <v>10</v>
      </c>
      <c r="S491" s="17"/>
      <c r="T491" s="2">
        <f>MIN(H491:I491:K491:L491:M491:P491:R491)</f>
        <v>10</v>
      </c>
      <c r="U491">
        <f t="shared" si="90"/>
        <v>0</v>
      </c>
      <c r="V491">
        <f t="shared" si="91"/>
        <v>0</v>
      </c>
      <c r="W491">
        <f t="shared" si="92"/>
        <v>1</v>
      </c>
      <c r="X491" s="23">
        <f t="shared" si="93"/>
        <v>10</v>
      </c>
    </row>
    <row r="492" spans="1:24" ht="12">
      <c r="A492" s="25">
        <f t="shared" si="94"/>
        <v>135</v>
      </c>
      <c r="B492" s="1" t="s">
        <v>226</v>
      </c>
      <c r="C492" s="1" t="s">
        <v>765</v>
      </c>
      <c r="D492" s="1" t="s">
        <v>766</v>
      </c>
      <c r="E492" s="1" t="s">
        <v>525</v>
      </c>
      <c r="F492" s="28">
        <f t="shared" si="89"/>
        <v>10</v>
      </c>
      <c r="G492" s="20"/>
      <c r="Q492" s="1">
        <v>10</v>
      </c>
      <c r="S492" s="17"/>
      <c r="T492" s="2">
        <f>MIN(H492:I492:K492:L492:M492:P492:R492)</f>
        <v>10</v>
      </c>
      <c r="U492">
        <f t="shared" si="90"/>
        <v>0</v>
      </c>
      <c r="V492">
        <f t="shared" si="91"/>
        <v>0</v>
      </c>
      <c r="W492">
        <f t="shared" si="92"/>
        <v>1</v>
      </c>
      <c r="X492" s="23">
        <f t="shared" si="93"/>
        <v>10</v>
      </c>
    </row>
    <row r="493" spans="1:24" ht="12">
      <c r="A493" s="25">
        <f t="shared" si="94"/>
        <v>136</v>
      </c>
      <c r="B493" s="1" t="s">
        <v>226</v>
      </c>
      <c r="C493" s="1" t="s">
        <v>11</v>
      </c>
      <c r="D493" s="1" t="s">
        <v>2</v>
      </c>
      <c r="E493" s="1" t="s">
        <v>310</v>
      </c>
      <c r="F493" s="28">
        <f t="shared" si="89"/>
        <v>10</v>
      </c>
      <c r="G493" s="20"/>
      <c r="Q493" s="1">
        <v>10</v>
      </c>
      <c r="S493" s="17"/>
      <c r="T493" s="2">
        <f>MIN(H493:I493:K493:L493:M493:P493:R493)</f>
        <v>10</v>
      </c>
      <c r="U493">
        <f t="shared" si="90"/>
        <v>0</v>
      </c>
      <c r="V493">
        <f t="shared" si="91"/>
        <v>0</v>
      </c>
      <c r="W493">
        <f t="shared" si="92"/>
        <v>1</v>
      </c>
      <c r="X493" s="23">
        <f t="shared" si="93"/>
        <v>10</v>
      </c>
    </row>
    <row r="494" spans="1:24" ht="12">
      <c r="A494" s="25">
        <f t="shared" si="94"/>
        <v>137</v>
      </c>
      <c r="B494" s="1" t="s">
        <v>226</v>
      </c>
      <c r="C494" s="1" t="s">
        <v>11</v>
      </c>
      <c r="D494" s="1" t="s">
        <v>40</v>
      </c>
      <c r="E494" s="1" t="s">
        <v>75</v>
      </c>
      <c r="F494" s="28">
        <f t="shared" si="89"/>
        <v>10</v>
      </c>
      <c r="G494" s="20"/>
      <c r="Q494" s="1">
        <v>10</v>
      </c>
      <c r="S494" s="17"/>
      <c r="T494" s="2">
        <f>MIN(H494:I494:K494:L494:M494:P494:R494)</f>
        <v>10</v>
      </c>
      <c r="U494">
        <f t="shared" si="90"/>
        <v>0</v>
      </c>
      <c r="V494">
        <f t="shared" si="91"/>
        <v>0</v>
      </c>
      <c r="W494">
        <f t="shared" si="92"/>
        <v>1</v>
      </c>
      <c r="X494" s="23">
        <f t="shared" si="93"/>
        <v>10</v>
      </c>
    </row>
    <row r="495" spans="1:24" ht="12">
      <c r="A495" s="25">
        <f t="shared" si="94"/>
        <v>138</v>
      </c>
      <c r="B495" s="1" t="s">
        <v>226</v>
      </c>
      <c r="C495" s="1" t="s">
        <v>717</v>
      </c>
      <c r="D495" s="1" t="s">
        <v>53</v>
      </c>
      <c r="E495" s="1" t="s">
        <v>171</v>
      </c>
      <c r="F495" s="28">
        <f t="shared" si="89"/>
        <v>10</v>
      </c>
      <c r="G495" s="20"/>
      <c r="O495" s="1">
        <v>10</v>
      </c>
      <c r="S495" s="17"/>
      <c r="T495" s="2">
        <f>MIN(H495:I495:K495:L495:M495:P495:R495)</f>
        <v>10</v>
      </c>
      <c r="U495">
        <f t="shared" si="90"/>
        <v>0</v>
      </c>
      <c r="V495">
        <f t="shared" si="91"/>
        <v>0</v>
      </c>
      <c r="W495">
        <f t="shared" si="92"/>
        <v>1</v>
      </c>
      <c r="X495" s="23">
        <f t="shared" si="93"/>
        <v>10</v>
      </c>
    </row>
    <row r="496" spans="1:24" ht="12">
      <c r="A496" s="25">
        <f t="shared" si="94"/>
        <v>139</v>
      </c>
      <c r="B496" s="1" t="s">
        <v>226</v>
      </c>
      <c r="C496" s="1" t="s">
        <v>767</v>
      </c>
      <c r="D496" s="1" t="s">
        <v>503</v>
      </c>
      <c r="E496" s="1" t="s">
        <v>727</v>
      </c>
      <c r="F496" s="28">
        <f t="shared" si="89"/>
        <v>10</v>
      </c>
      <c r="G496" s="20"/>
      <c r="Q496" s="1">
        <v>10</v>
      </c>
      <c r="S496" s="17"/>
      <c r="T496" s="2">
        <f>MIN(H496:I496:K496:L496:M496:P496:R496)</f>
        <v>10</v>
      </c>
      <c r="U496">
        <f t="shared" si="90"/>
        <v>0</v>
      </c>
      <c r="V496">
        <f t="shared" si="91"/>
        <v>0</v>
      </c>
      <c r="W496">
        <f t="shared" si="92"/>
        <v>1</v>
      </c>
      <c r="X496" s="23">
        <f t="shared" si="93"/>
        <v>10</v>
      </c>
    </row>
    <row r="497" spans="1:24" ht="12.75" thickBot="1">
      <c r="A497" s="25">
        <f t="shared" si="94"/>
        <v>140</v>
      </c>
      <c r="B497" s="1" t="s">
        <v>226</v>
      </c>
      <c r="C497" s="4" t="s">
        <v>768</v>
      </c>
      <c r="D497" s="4" t="s">
        <v>40</v>
      </c>
      <c r="E497" s="4" t="s">
        <v>727</v>
      </c>
      <c r="F497" s="28">
        <f t="shared" si="89"/>
        <v>10</v>
      </c>
      <c r="G497" s="21"/>
      <c r="H497" s="4"/>
      <c r="I497" s="4"/>
      <c r="J497" s="4"/>
      <c r="K497" s="4"/>
      <c r="L497" s="4"/>
      <c r="M497" s="4"/>
      <c r="N497" s="4"/>
      <c r="O497" s="4"/>
      <c r="P497" s="4"/>
      <c r="Q497" s="4">
        <v>10</v>
      </c>
      <c r="R497" s="4"/>
      <c r="S497" s="18"/>
      <c r="T497" s="2">
        <f>MIN(H497:I497:K497:L497:M497:P497:R497)</f>
        <v>10</v>
      </c>
      <c r="U497">
        <f t="shared" si="90"/>
        <v>0</v>
      </c>
      <c r="V497">
        <f t="shared" si="91"/>
        <v>0</v>
      </c>
      <c r="W497">
        <f t="shared" si="92"/>
        <v>1</v>
      </c>
      <c r="X497" s="23">
        <f t="shared" si="93"/>
        <v>10</v>
      </c>
    </row>
    <row r="498" spans="1:24" ht="12">
      <c r="A498" s="35"/>
      <c r="B498" s="36"/>
      <c r="C498" s="37"/>
      <c r="D498" s="37"/>
      <c r="E498" s="37"/>
      <c r="F498" s="36"/>
      <c r="G498" s="38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9"/>
      <c r="U498" s="40"/>
      <c r="V498" s="40"/>
      <c r="W498" s="40"/>
      <c r="X498" s="42"/>
    </row>
    <row r="499" spans="1:24" ht="12">
      <c r="A499" s="48">
        <f>A498+1</f>
        <v>1</v>
      </c>
      <c r="B499" s="44" t="s">
        <v>538</v>
      </c>
      <c r="C499" s="44" t="s">
        <v>66</v>
      </c>
      <c r="D499" s="44" t="s">
        <v>67</v>
      </c>
      <c r="E499" s="44" t="s">
        <v>141</v>
      </c>
      <c r="F499" s="44">
        <f aca="true" t="shared" si="95" ref="F499:F539">H499+I499+J499+K499+L499+M499+N499+O499+P499+Q499+R499</f>
        <v>346</v>
      </c>
      <c r="G499" s="45"/>
      <c r="H499" s="44">
        <v>60</v>
      </c>
      <c r="I499" s="44"/>
      <c r="J499" s="44"/>
      <c r="K499" s="44">
        <v>53</v>
      </c>
      <c r="L499" s="44">
        <v>53</v>
      </c>
      <c r="M499" s="44">
        <v>60</v>
      </c>
      <c r="N499" s="44"/>
      <c r="O499" s="44">
        <v>10</v>
      </c>
      <c r="P499" s="44">
        <v>50</v>
      </c>
      <c r="Q499" s="44">
        <v>10</v>
      </c>
      <c r="R499" s="44">
        <v>50</v>
      </c>
      <c r="S499" s="44"/>
      <c r="T499" s="45">
        <f>MIN(H499:I499:K499:L499:M499:P499:R499)</f>
        <v>10</v>
      </c>
      <c r="U499" s="46">
        <f aca="true" t="shared" si="96" ref="U499:U539">COUNTA(H499,I499,K499,L499,M499,P499,R499)*10</f>
        <v>60</v>
      </c>
      <c r="V499" s="46">
        <f aca="true" t="shared" si="97" ref="V499:V539">COUNTA(H499,I499,K499,L499,M499,P499,R499)</f>
        <v>6</v>
      </c>
      <c r="W499" s="46">
        <f aca="true" t="shared" si="98" ref="W499:W539">COUNTA(H499:R499)</f>
        <v>8</v>
      </c>
      <c r="X499" s="47">
        <f aca="true" t="shared" si="99" ref="X499:X539">(H499+I499+J499+K499+L499+M499+N499+O499+P499+Q499+R499)-IF(COUNTA(H499,I499,K499,L499,M499,P499,R499)&gt;=7,T499,0)+U499</f>
        <v>406</v>
      </c>
    </row>
    <row r="500" spans="1:24" ht="12">
      <c r="A500" s="48">
        <v>2</v>
      </c>
      <c r="B500" s="44" t="s">
        <v>538</v>
      </c>
      <c r="C500" s="44" t="s">
        <v>266</v>
      </c>
      <c r="D500" s="44" t="s">
        <v>158</v>
      </c>
      <c r="E500" s="44" t="s">
        <v>74</v>
      </c>
      <c r="F500" s="44">
        <f t="shared" si="95"/>
        <v>339</v>
      </c>
      <c r="G500" s="45"/>
      <c r="H500" s="44">
        <v>43</v>
      </c>
      <c r="I500" s="44">
        <v>46</v>
      </c>
      <c r="J500" s="44">
        <v>10</v>
      </c>
      <c r="K500" s="44">
        <v>40</v>
      </c>
      <c r="L500" s="44">
        <v>46</v>
      </c>
      <c r="M500" s="44">
        <v>45</v>
      </c>
      <c r="N500" s="44"/>
      <c r="O500" s="44">
        <v>10</v>
      </c>
      <c r="P500" s="44">
        <v>43</v>
      </c>
      <c r="Q500" s="44">
        <v>10</v>
      </c>
      <c r="R500" s="44">
        <v>46</v>
      </c>
      <c r="S500" s="44"/>
      <c r="T500" s="45">
        <v>40</v>
      </c>
      <c r="U500" s="46">
        <f t="shared" si="96"/>
        <v>70</v>
      </c>
      <c r="V500" s="46">
        <f t="shared" si="97"/>
        <v>7</v>
      </c>
      <c r="W500" s="46">
        <f t="shared" si="98"/>
        <v>10</v>
      </c>
      <c r="X500" s="47">
        <f t="shared" si="99"/>
        <v>369</v>
      </c>
    </row>
    <row r="501" spans="1:24" ht="12">
      <c r="A501" s="48">
        <f aca="true" t="shared" si="100" ref="A501:A539">A500+1</f>
        <v>3</v>
      </c>
      <c r="B501" s="44" t="s">
        <v>538</v>
      </c>
      <c r="C501" s="44" t="s">
        <v>258</v>
      </c>
      <c r="D501" s="44" t="s">
        <v>259</v>
      </c>
      <c r="E501" s="44" t="s">
        <v>260</v>
      </c>
      <c r="F501" s="44">
        <f t="shared" si="95"/>
        <v>269</v>
      </c>
      <c r="G501" s="45"/>
      <c r="H501" s="44">
        <v>53</v>
      </c>
      <c r="I501" s="44"/>
      <c r="J501" s="44"/>
      <c r="K501" s="44">
        <v>50</v>
      </c>
      <c r="L501" s="44">
        <v>60</v>
      </c>
      <c r="M501" s="44"/>
      <c r="N501" s="44"/>
      <c r="O501" s="44"/>
      <c r="P501" s="44">
        <v>53</v>
      </c>
      <c r="Q501" s="44"/>
      <c r="R501" s="44">
        <v>53</v>
      </c>
      <c r="S501" s="44"/>
      <c r="T501" s="45">
        <f>MIN(H501:I501:K501:L501:M501:P501:R501)</f>
        <v>50</v>
      </c>
      <c r="U501" s="46">
        <f t="shared" si="96"/>
        <v>50</v>
      </c>
      <c r="V501" s="46">
        <f t="shared" si="97"/>
        <v>5</v>
      </c>
      <c r="W501" s="46">
        <f t="shared" si="98"/>
        <v>5</v>
      </c>
      <c r="X501" s="47">
        <f t="shared" si="99"/>
        <v>319</v>
      </c>
    </row>
    <row r="502" spans="1:24" ht="12">
      <c r="A502" s="48">
        <f t="shared" si="100"/>
        <v>4</v>
      </c>
      <c r="B502" s="44" t="s">
        <v>538</v>
      </c>
      <c r="C502" s="44" t="s">
        <v>70</v>
      </c>
      <c r="D502" s="44" t="s">
        <v>53</v>
      </c>
      <c r="E502" s="44" t="s">
        <v>117</v>
      </c>
      <c r="F502" s="44">
        <f t="shared" si="95"/>
        <v>244</v>
      </c>
      <c r="G502" s="45"/>
      <c r="H502" s="44">
        <v>44</v>
      </c>
      <c r="I502" s="44">
        <v>50</v>
      </c>
      <c r="J502" s="44"/>
      <c r="K502" s="44"/>
      <c r="L502" s="44">
        <v>47</v>
      </c>
      <c r="M502" s="44"/>
      <c r="N502" s="44"/>
      <c r="O502" s="44"/>
      <c r="P502" s="44">
        <v>46</v>
      </c>
      <c r="Q502" s="44">
        <v>10</v>
      </c>
      <c r="R502" s="44">
        <v>47</v>
      </c>
      <c r="S502" s="44"/>
      <c r="T502" s="45">
        <f>MIN(H502:I502:K502:L502:M502:P502:R502)</f>
        <v>10</v>
      </c>
      <c r="U502" s="46">
        <f t="shared" si="96"/>
        <v>50</v>
      </c>
      <c r="V502" s="46">
        <f t="shared" si="97"/>
        <v>5</v>
      </c>
      <c r="W502" s="46">
        <f t="shared" si="98"/>
        <v>6</v>
      </c>
      <c r="X502" s="47">
        <f t="shared" si="99"/>
        <v>294</v>
      </c>
    </row>
    <row r="503" spans="1:24" ht="12">
      <c r="A503" s="48">
        <f t="shared" si="100"/>
        <v>5</v>
      </c>
      <c r="B503" s="44" t="s">
        <v>538</v>
      </c>
      <c r="C503" s="44" t="s">
        <v>73</v>
      </c>
      <c r="D503" s="44" t="s">
        <v>65</v>
      </c>
      <c r="E503" s="44" t="s">
        <v>74</v>
      </c>
      <c r="F503" s="44">
        <f t="shared" si="95"/>
        <v>240</v>
      </c>
      <c r="G503" s="45"/>
      <c r="H503" s="44">
        <v>45</v>
      </c>
      <c r="I503" s="44"/>
      <c r="J503" s="44">
        <v>10</v>
      </c>
      <c r="K503" s="44">
        <v>42</v>
      </c>
      <c r="L503" s="44">
        <v>44</v>
      </c>
      <c r="M503" s="44">
        <v>44</v>
      </c>
      <c r="N503" s="44"/>
      <c r="O503" s="44">
        <v>10</v>
      </c>
      <c r="P503" s="44"/>
      <c r="Q503" s="44"/>
      <c r="R503" s="44">
        <v>45</v>
      </c>
      <c r="S503" s="44"/>
      <c r="T503" s="45">
        <f>MIN(H503:I503:K503:L503:M503:P503:R503)</f>
        <v>10</v>
      </c>
      <c r="U503" s="46">
        <f t="shared" si="96"/>
        <v>50</v>
      </c>
      <c r="V503" s="46">
        <f t="shared" si="97"/>
        <v>5</v>
      </c>
      <c r="W503" s="46">
        <f t="shared" si="98"/>
        <v>7</v>
      </c>
      <c r="X503" s="47">
        <f t="shared" si="99"/>
        <v>290</v>
      </c>
    </row>
    <row r="504" spans="1:24" ht="12">
      <c r="A504" s="48">
        <f t="shared" si="100"/>
        <v>6</v>
      </c>
      <c r="B504" s="44" t="s">
        <v>538</v>
      </c>
      <c r="C504" s="44" t="s">
        <v>68</v>
      </c>
      <c r="D504" s="44" t="s">
        <v>69</v>
      </c>
      <c r="E504" s="44" t="s">
        <v>141</v>
      </c>
      <c r="F504" s="44">
        <f t="shared" si="95"/>
        <v>219</v>
      </c>
      <c r="G504" s="45"/>
      <c r="H504" s="44"/>
      <c r="I504" s="44">
        <v>47</v>
      </c>
      <c r="J504" s="44">
        <v>10</v>
      </c>
      <c r="K504" s="44">
        <v>44</v>
      </c>
      <c r="L504" s="44">
        <v>45</v>
      </c>
      <c r="M504" s="44"/>
      <c r="N504" s="44">
        <v>10</v>
      </c>
      <c r="O504" s="44">
        <v>10</v>
      </c>
      <c r="P504" s="44"/>
      <c r="Q504" s="44">
        <v>10</v>
      </c>
      <c r="R504" s="44">
        <v>43</v>
      </c>
      <c r="S504" s="44"/>
      <c r="T504" s="45">
        <f>MIN(H504:I504:K504:L504:M504:P504:R504)</f>
        <v>10</v>
      </c>
      <c r="U504" s="46">
        <f t="shared" si="96"/>
        <v>40</v>
      </c>
      <c r="V504" s="46">
        <f t="shared" si="97"/>
        <v>4</v>
      </c>
      <c r="W504" s="46">
        <f t="shared" si="98"/>
        <v>8</v>
      </c>
      <c r="X504" s="47">
        <f t="shared" si="99"/>
        <v>259</v>
      </c>
    </row>
    <row r="505" spans="1:24" ht="12">
      <c r="A505" s="25">
        <f t="shared" si="100"/>
        <v>7</v>
      </c>
      <c r="B505" s="1" t="s">
        <v>538</v>
      </c>
      <c r="C505" s="1" t="s">
        <v>261</v>
      </c>
      <c r="D505" s="1" t="s">
        <v>3</v>
      </c>
      <c r="E505" s="1" t="s">
        <v>113</v>
      </c>
      <c r="F505" s="28">
        <f t="shared" si="95"/>
        <v>218</v>
      </c>
      <c r="G505" s="20"/>
      <c r="H505" s="1">
        <v>50</v>
      </c>
      <c r="I505" s="1">
        <v>60</v>
      </c>
      <c r="P505" s="1">
        <v>48</v>
      </c>
      <c r="R505" s="1">
        <v>60</v>
      </c>
      <c r="S505" s="17"/>
      <c r="T505" s="2">
        <f>MIN(H505:I505:K505:L505:M505:P505:R505)</f>
        <v>48</v>
      </c>
      <c r="U505">
        <f t="shared" si="96"/>
        <v>40</v>
      </c>
      <c r="V505">
        <f t="shared" si="97"/>
        <v>4</v>
      </c>
      <c r="W505">
        <f t="shared" si="98"/>
        <v>4</v>
      </c>
      <c r="X505" s="23">
        <f t="shared" si="99"/>
        <v>258</v>
      </c>
    </row>
    <row r="506" spans="1:24" ht="12">
      <c r="A506" s="25">
        <f t="shared" si="100"/>
        <v>8</v>
      </c>
      <c r="B506" s="1" t="s">
        <v>538</v>
      </c>
      <c r="C506" s="1" t="s">
        <v>71</v>
      </c>
      <c r="D506" s="1" t="s">
        <v>72</v>
      </c>
      <c r="E506" s="1" t="s">
        <v>100</v>
      </c>
      <c r="F506" s="28">
        <f t="shared" si="95"/>
        <v>190</v>
      </c>
      <c r="G506" s="20"/>
      <c r="H506" s="1">
        <v>48</v>
      </c>
      <c r="K506" s="1">
        <v>46</v>
      </c>
      <c r="L506" s="1">
        <v>48</v>
      </c>
      <c r="R506" s="1">
        <v>48</v>
      </c>
      <c r="S506" s="17"/>
      <c r="T506" s="2">
        <f>MIN(H506:I506:K506:L506:M506:P506:R506)</f>
        <v>46</v>
      </c>
      <c r="U506">
        <f t="shared" si="96"/>
        <v>40</v>
      </c>
      <c r="V506">
        <f t="shared" si="97"/>
        <v>4</v>
      </c>
      <c r="W506">
        <f t="shared" si="98"/>
        <v>4</v>
      </c>
      <c r="X506" s="23">
        <f t="shared" si="99"/>
        <v>230</v>
      </c>
    </row>
    <row r="507" spans="1:24" ht="12">
      <c r="A507" s="25">
        <f t="shared" si="100"/>
        <v>9</v>
      </c>
      <c r="B507" s="1" t="s">
        <v>538</v>
      </c>
      <c r="C507" s="1" t="s">
        <v>510</v>
      </c>
      <c r="D507" s="1" t="s">
        <v>511</v>
      </c>
      <c r="E507" s="1" t="s">
        <v>120</v>
      </c>
      <c r="F507" s="28">
        <f t="shared" si="95"/>
        <v>144</v>
      </c>
      <c r="G507" s="20"/>
      <c r="K507" s="1">
        <v>47</v>
      </c>
      <c r="L507" s="1">
        <v>50</v>
      </c>
      <c r="P507" s="1">
        <v>47</v>
      </c>
      <c r="S507" s="17"/>
      <c r="T507" s="2">
        <f>MIN(H507:I507:K507:L507:M507:P507:R507)</f>
        <v>47</v>
      </c>
      <c r="U507">
        <f t="shared" si="96"/>
        <v>30</v>
      </c>
      <c r="V507">
        <f t="shared" si="97"/>
        <v>3</v>
      </c>
      <c r="W507">
        <f t="shared" si="98"/>
        <v>3</v>
      </c>
      <c r="X507" s="23">
        <f t="shared" si="99"/>
        <v>174</v>
      </c>
    </row>
    <row r="508" spans="1:24" ht="12">
      <c r="A508" s="25">
        <f t="shared" si="100"/>
        <v>10</v>
      </c>
      <c r="B508" s="1" t="s">
        <v>538</v>
      </c>
      <c r="C508" s="1" t="s">
        <v>262</v>
      </c>
      <c r="D508" s="1" t="s">
        <v>263</v>
      </c>
      <c r="E508" s="1" t="s">
        <v>264</v>
      </c>
      <c r="F508" s="28">
        <f t="shared" si="95"/>
        <v>141</v>
      </c>
      <c r="G508" s="20"/>
      <c r="H508" s="1">
        <v>47</v>
      </c>
      <c r="I508" s="1">
        <v>53</v>
      </c>
      <c r="K508" s="1">
        <v>41</v>
      </c>
      <c r="S508" s="17"/>
      <c r="T508" s="2">
        <f>MIN(H508:I508:K508:L508:M508:P508:R508)</f>
        <v>41</v>
      </c>
      <c r="U508">
        <f t="shared" si="96"/>
        <v>30</v>
      </c>
      <c r="V508">
        <f t="shared" si="97"/>
        <v>3</v>
      </c>
      <c r="W508">
        <f t="shared" si="98"/>
        <v>3</v>
      </c>
      <c r="X508" s="23">
        <f t="shared" si="99"/>
        <v>171</v>
      </c>
    </row>
    <row r="509" spans="1:24" ht="12">
      <c r="A509" s="25">
        <f t="shared" si="100"/>
        <v>11</v>
      </c>
      <c r="B509" s="1" t="s">
        <v>538</v>
      </c>
      <c r="C509" s="1" t="s">
        <v>512</v>
      </c>
      <c r="D509" s="1" t="s">
        <v>460</v>
      </c>
      <c r="E509" s="1" t="s">
        <v>371</v>
      </c>
      <c r="F509" s="28">
        <f t="shared" si="95"/>
        <v>136</v>
      </c>
      <c r="G509" s="20"/>
      <c r="K509" s="1">
        <v>45</v>
      </c>
      <c r="M509" s="1">
        <v>46</v>
      </c>
      <c r="P509" s="1">
        <v>45</v>
      </c>
      <c r="S509" s="17"/>
      <c r="T509" s="2">
        <f>MIN(H509:I509:K509:L509:M509:P509:R509)</f>
        <v>45</v>
      </c>
      <c r="U509">
        <f t="shared" si="96"/>
        <v>30</v>
      </c>
      <c r="V509">
        <f t="shared" si="97"/>
        <v>3</v>
      </c>
      <c r="W509">
        <f t="shared" si="98"/>
        <v>3</v>
      </c>
      <c r="X509" s="23">
        <f t="shared" si="99"/>
        <v>166</v>
      </c>
    </row>
    <row r="510" spans="1:24" ht="12">
      <c r="A510" s="25">
        <f t="shared" si="100"/>
        <v>12</v>
      </c>
      <c r="B510" s="1" t="s">
        <v>538</v>
      </c>
      <c r="C510" s="1" t="s">
        <v>265</v>
      </c>
      <c r="D510" s="1" t="s">
        <v>50</v>
      </c>
      <c r="E510" s="1" t="s">
        <v>260</v>
      </c>
      <c r="F510" s="28">
        <f t="shared" si="95"/>
        <v>130</v>
      </c>
      <c r="G510" s="20"/>
      <c r="H510" s="1">
        <v>46</v>
      </c>
      <c r="K510" s="1">
        <v>43</v>
      </c>
      <c r="M510" s="1">
        <v>41</v>
      </c>
      <c r="S510" s="17"/>
      <c r="T510" s="2">
        <f>MIN(H510:I510:K510:L510:M510:P510:R510)</f>
        <v>41</v>
      </c>
      <c r="U510">
        <f t="shared" si="96"/>
        <v>30</v>
      </c>
      <c r="V510">
        <f t="shared" si="97"/>
        <v>3</v>
      </c>
      <c r="W510">
        <f t="shared" si="98"/>
        <v>3</v>
      </c>
      <c r="X510" s="23">
        <f t="shared" si="99"/>
        <v>160</v>
      </c>
    </row>
    <row r="511" spans="1:24" ht="12">
      <c r="A511" s="25">
        <f t="shared" si="100"/>
        <v>13</v>
      </c>
      <c r="B511" s="1" t="s">
        <v>538</v>
      </c>
      <c r="C511" s="1" t="s">
        <v>507</v>
      </c>
      <c r="D511" s="1" t="s">
        <v>508</v>
      </c>
      <c r="E511" s="1" t="s">
        <v>509</v>
      </c>
      <c r="F511" s="28">
        <f t="shared" si="95"/>
        <v>108</v>
      </c>
      <c r="G511" s="20"/>
      <c r="K511" s="1">
        <v>48</v>
      </c>
      <c r="P511" s="1">
        <v>60</v>
      </c>
      <c r="S511" s="17"/>
      <c r="T511" s="2">
        <f>MIN(H511:I511:K511:L511:M511:P511:R511)</f>
        <v>48</v>
      </c>
      <c r="U511">
        <f t="shared" si="96"/>
        <v>20</v>
      </c>
      <c r="V511">
        <f t="shared" si="97"/>
        <v>2</v>
      </c>
      <c r="W511">
        <f t="shared" si="98"/>
        <v>2</v>
      </c>
      <c r="X511" s="23">
        <f t="shared" si="99"/>
        <v>128</v>
      </c>
    </row>
    <row r="512" spans="1:24" ht="12">
      <c r="A512" s="25">
        <f t="shared" si="100"/>
        <v>14</v>
      </c>
      <c r="B512" s="1" t="s">
        <v>538</v>
      </c>
      <c r="C512" s="1" t="s">
        <v>24</v>
      </c>
      <c r="D512" s="1" t="s">
        <v>13</v>
      </c>
      <c r="E512" s="1" t="s">
        <v>89</v>
      </c>
      <c r="F512" s="28">
        <f t="shared" si="95"/>
        <v>92</v>
      </c>
      <c r="G512" s="20"/>
      <c r="I512" s="1">
        <v>48</v>
      </c>
      <c r="P512" s="1">
        <v>44</v>
      </c>
      <c r="S512" s="17"/>
      <c r="T512" s="2">
        <f>MIN(H512:I512:K512:L512:M512:P512:R512)</f>
        <v>44</v>
      </c>
      <c r="U512">
        <f t="shared" si="96"/>
        <v>20</v>
      </c>
      <c r="V512">
        <f t="shared" si="97"/>
        <v>2</v>
      </c>
      <c r="W512">
        <f t="shared" si="98"/>
        <v>2</v>
      </c>
      <c r="X512" s="23">
        <f t="shared" si="99"/>
        <v>112</v>
      </c>
    </row>
    <row r="513" spans="1:24" ht="12">
      <c r="A513" s="25">
        <f t="shared" si="100"/>
        <v>15</v>
      </c>
      <c r="B513" s="1" t="s">
        <v>538</v>
      </c>
      <c r="C513" s="1" t="s">
        <v>573</v>
      </c>
      <c r="D513" s="1" t="s">
        <v>57</v>
      </c>
      <c r="E513" s="1" t="s">
        <v>260</v>
      </c>
      <c r="F513" s="28">
        <f t="shared" si="95"/>
        <v>84</v>
      </c>
      <c r="G513" s="20"/>
      <c r="L513" s="1">
        <v>42</v>
      </c>
      <c r="M513" s="1">
        <v>42</v>
      </c>
      <c r="S513" s="17"/>
      <c r="T513" s="2">
        <f>MIN(H513:I513:K513:L513:M513:P513:R513)</f>
        <v>42</v>
      </c>
      <c r="U513">
        <f t="shared" si="96"/>
        <v>20</v>
      </c>
      <c r="V513">
        <f t="shared" si="97"/>
        <v>2</v>
      </c>
      <c r="W513">
        <f t="shared" si="98"/>
        <v>2</v>
      </c>
      <c r="X513" s="23">
        <f t="shared" si="99"/>
        <v>104</v>
      </c>
    </row>
    <row r="514" spans="1:24" ht="12">
      <c r="A514" s="25">
        <f t="shared" si="100"/>
        <v>16</v>
      </c>
      <c r="B514" s="1" t="s">
        <v>538</v>
      </c>
      <c r="C514" s="1" t="s">
        <v>504</v>
      </c>
      <c r="D514" s="1" t="s">
        <v>505</v>
      </c>
      <c r="E514" s="1" t="s">
        <v>506</v>
      </c>
      <c r="F514" s="28">
        <f t="shared" si="95"/>
        <v>60</v>
      </c>
      <c r="G514" s="20"/>
      <c r="K514" s="1">
        <v>60</v>
      </c>
      <c r="S514" s="17"/>
      <c r="T514" s="2">
        <f>MIN(H514:I514:K514:L514:M514:P514:R514)</f>
        <v>60</v>
      </c>
      <c r="U514">
        <f t="shared" si="96"/>
        <v>10</v>
      </c>
      <c r="V514">
        <f t="shared" si="97"/>
        <v>1</v>
      </c>
      <c r="W514">
        <f t="shared" si="98"/>
        <v>1</v>
      </c>
      <c r="X514" s="23">
        <f t="shared" si="99"/>
        <v>70</v>
      </c>
    </row>
    <row r="515" spans="1:24" ht="12">
      <c r="A515" s="25">
        <f t="shared" si="100"/>
        <v>17</v>
      </c>
      <c r="B515" s="1" t="s">
        <v>538</v>
      </c>
      <c r="C515" s="1" t="s">
        <v>607</v>
      </c>
      <c r="D515" s="1" t="s">
        <v>608</v>
      </c>
      <c r="E515" s="1" t="s">
        <v>260</v>
      </c>
      <c r="F515" s="28">
        <f t="shared" si="95"/>
        <v>53</v>
      </c>
      <c r="G515" s="20"/>
      <c r="M515" s="1">
        <v>53</v>
      </c>
      <c r="S515" s="17"/>
      <c r="T515" s="2">
        <f>MIN(H515:I515:K515:L515:M515:P515:R515)</f>
        <v>53</v>
      </c>
      <c r="U515">
        <f t="shared" si="96"/>
        <v>10</v>
      </c>
      <c r="V515">
        <f t="shared" si="97"/>
        <v>1</v>
      </c>
      <c r="W515">
        <f t="shared" si="98"/>
        <v>1</v>
      </c>
      <c r="X515" s="23">
        <f t="shared" si="99"/>
        <v>63</v>
      </c>
    </row>
    <row r="516" spans="1:24" ht="12">
      <c r="A516" s="25">
        <f t="shared" si="100"/>
        <v>18</v>
      </c>
      <c r="B516" s="1" t="s">
        <v>538</v>
      </c>
      <c r="C516" s="1" t="s">
        <v>609</v>
      </c>
      <c r="D516" s="1" t="s">
        <v>483</v>
      </c>
      <c r="E516" s="1" t="s">
        <v>260</v>
      </c>
      <c r="F516" s="28">
        <f t="shared" si="95"/>
        <v>50</v>
      </c>
      <c r="G516" s="20"/>
      <c r="M516" s="1">
        <v>50</v>
      </c>
      <c r="S516" s="17"/>
      <c r="T516" s="2">
        <f>MIN(H516:I516:K516:L516:M516:P516:R516)</f>
        <v>50</v>
      </c>
      <c r="U516">
        <f t="shared" si="96"/>
        <v>10</v>
      </c>
      <c r="V516">
        <f t="shared" si="97"/>
        <v>1</v>
      </c>
      <c r="W516">
        <f t="shared" si="98"/>
        <v>1</v>
      </c>
      <c r="X516" s="23">
        <f t="shared" si="99"/>
        <v>60</v>
      </c>
    </row>
    <row r="517" spans="1:24" ht="12">
      <c r="A517" s="25">
        <f t="shared" si="100"/>
        <v>19</v>
      </c>
      <c r="B517" s="1" t="s">
        <v>538</v>
      </c>
      <c r="C517" s="1" t="s">
        <v>610</v>
      </c>
      <c r="D517" s="1" t="s">
        <v>611</v>
      </c>
      <c r="E517" s="1" t="s">
        <v>260</v>
      </c>
      <c r="F517" s="28">
        <f t="shared" si="95"/>
        <v>48</v>
      </c>
      <c r="G517" s="20"/>
      <c r="M517" s="1">
        <v>48</v>
      </c>
      <c r="S517" s="17"/>
      <c r="T517" s="2">
        <f>MIN(H517:I517:K517:L517:M517:P517:R517)</f>
        <v>48</v>
      </c>
      <c r="U517">
        <f t="shared" si="96"/>
        <v>10</v>
      </c>
      <c r="V517">
        <f t="shared" si="97"/>
        <v>1</v>
      </c>
      <c r="W517">
        <f t="shared" si="98"/>
        <v>1</v>
      </c>
      <c r="X517" s="23">
        <f t="shared" si="99"/>
        <v>58</v>
      </c>
    </row>
    <row r="518" spans="1:24" ht="12">
      <c r="A518" s="25">
        <f t="shared" si="100"/>
        <v>20</v>
      </c>
      <c r="B518" s="1" t="s">
        <v>538</v>
      </c>
      <c r="C518" s="1" t="s">
        <v>612</v>
      </c>
      <c r="D518" s="1" t="s">
        <v>36</v>
      </c>
      <c r="E518" s="1" t="s">
        <v>260</v>
      </c>
      <c r="F518" s="28">
        <f t="shared" si="95"/>
        <v>47</v>
      </c>
      <c r="G518" s="20"/>
      <c r="M518" s="1">
        <v>47</v>
      </c>
      <c r="S518" s="17"/>
      <c r="T518" s="2">
        <f>MIN(H518:I518:K518:L518:M518:P518:R518)</f>
        <v>47</v>
      </c>
      <c r="U518">
        <f t="shared" si="96"/>
        <v>10</v>
      </c>
      <c r="V518">
        <f t="shared" si="97"/>
        <v>1</v>
      </c>
      <c r="W518">
        <f t="shared" si="98"/>
        <v>1</v>
      </c>
      <c r="X518" s="23">
        <f t="shared" si="99"/>
        <v>57</v>
      </c>
    </row>
    <row r="519" spans="1:24" ht="12">
      <c r="A519" s="25">
        <f t="shared" si="100"/>
        <v>21</v>
      </c>
      <c r="B519" s="1" t="s">
        <v>538</v>
      </c>
      <c r="C519" s="1" t="s">
        <v>77</v>
      </c>
      <c r="D519" s="1" t="s">
        <v>13</v>
      </c>
      <c r="E519" s="1" t="s">
        <v>78</v>
      </c>
      <c r="F519" s="28">
        <f t="shared" si="95"/>
        <v>44</v>
      </c>
      <c r="G519" s="20"/>
      <c r="R519" s="1">
        <v>44</v>
      </c>
      <c r="S519" s="17"/>
      <c r="T519" s="2">
        <f>MIN(H519:I519:K519:L519:M519:P519:R519)</f>
        <v>44</v>
      </c>
      <c r="U519">
        <f t="shared" si="96"/>
        <v>10</v>
      </c>
      <c r="V519">
        <f t="shared" si="97"/>
        <v>1</v>
      </c>
      <c r="W519">
        <f t="shared" si="98"/>
        <v>1</v>
      </c>
      <c r="X519" s="23">
        <f t="shared" si="99"/>
        <v>54</v>
      </c>
    </row>
    <row r="520" spans="1:24" ht="12">
      <c r="A520" s="25">
        <f t="shared" si="100"/>
        <v>22</v>
      </c>
      <c r="B520" s="1" t="s">
        <v>538</v>
      </c>
      <c r="C520" s="1" t="s">
        <v>571</v>
      </c>
      <c r="D520" s="1" t="s">
        <v>572</v>
      </c>
      <c r="E520" s="1" t="s">
        <v>141</v>
      </c>
      <c r="F520" s="28">
        <f t="shared" si="95"/>
        <v>43</v>
      </c>
      <c r="G520" s="20"/>
      <c r="L520" s="1">
        <v>43</v>
      </c>
      <c r="S520" s="17"/>
      <c r="T520" s="2">
        <f>MIN(H520:I520:K520:L520:M520:P520:R520)</f>
        <v>43</v>
      </c>
      <c r="U520">
        <f t="shared" si="96"/>
        <v>10</v>
      </c>
      <c r="V520">
        <f t="shared" si="97"/>
        <v>1</v>
      </c>
      <c r="W520">
        <f t="shared" si="98"/>
        <v>1</v>
      </c>
      <c r="X520" s="23">
        <f t="shared" si="99"/>
        <v>53</v>
      </c>
    </row>
    <row r="521" spans="1:24" ht="12">
      <c r="A521" s="25">
        <f t="shared" si="100"/>
        <v>23</v>
      </c>
      <c r="B521" s="1" t="s">
        <v>538</v>
      </c>
      <c r="C521" s="1" t="s">
        <v>613</v>
      </c>
      <c r="D521" s="1" t="s">
        <v>614</v>
      </c>
      <c r="E521" s="1" t="s">
        <v>260</v>
      </c>
      <c r="F521" s="28">
        <f t="shared" si="95"/>
        <v>43</v>
      </c>
      <c r="G521" s="20"/>
      <c r="M521" s="1">
        <v>43</v>
      </c>
      <c r="S521" s="17"/>
      <c r="T521" s="2">
        <f>MIN(H521:I521:K521:L521:M521:P521:R521)</f>
        <v>43</v>
      </c>
      <c r="U521">
        <f t="shared" si="96"/>
        <v>10</v>
      </c>
      <c r="V521">
        <f t="shared" si="97"/>
        <v>1</v>
      </c>
      <c r="W521">
        <f t="shared" si="98"/>
        <v>1</v>
      </c>
      <c r="X521" s="23">
        <f t="shared" si="99"/>
        <v>53</v>
      </c>
    </row>
    <row r="522" spans="1:24" ht="12">
      <c r="A522" s="25">
        <f t="shared" si="100"/>
        <v>24</v>
      </c>
      <c r="B522" s="1" t="s">
        <v>538</v>
      </c>
      <c r="C522" s="1" t="s">
        <v>513</v>
      </c>
      <c r="D522" s="1" t="s">
        <v>514</v>
      </c>
      <c r="E522" s="1" t="s">
        <v>430</v>
      </c>
      <c r="F522" s="28">
        <f t="shared" si="95"/>
        <v>39</v>
      </c>
      <c r="G522" s="20"/>
      <c r="K522" s="1">
        <v>39</v>
      </c>
      <c r="S522" s="17"/>
      <c r="T522" s="2">
        <f>MIN(H522:I522:K522:L522:M522:P522:R522)</f>
        <v>39</v>
      </c>
      <c r="U522">
        <f t="shared" si="96"/>
        <v>10</v>
      </c>
      <c r="V522">
        <f t="shared" si="97"/>
        <v>1</v>
      </c>
      <c r="W522">
        <f t="shared" si="98"/>
        <v>1</v>
      </c>
      <c r="X522" s="23">
        <f t="shared" si="99"/>
        <v>49</v>
      </c>
    </row>
    <row r="523" spans="1:24" ht="12">
      <c r="A523" s="25">
        <f t="shared" si="100"/>
        <v>25</v>
      </c>
      <c r="B523" s="1" t="s">
        <v>538</v>
      </c>
      <c r="C523" s="1" t="s">
        <v>539</v>
      </c>
      <c r="D523" s="1" t="s">
        <v>540</v>
      </c>
      <c r="E523" s="1" t="s">
        <v>525</v>
      </c>
      <c r="F523" s="28">
        <f t="shared" si="95"/>
        <v>20</v>
      </c>
      <c r="G523" s="20"/>
      <c r="J523" s="1">
        <v>10</v>
      </c>
      <c r="O523" s="1">
        <v>10</v>
      </c>
      <c r="S523" s="17"/>
      <c r="T523" s="2">
        <f>MIN(H523:I523:K523:L523:M523:P523:R523)</f>
        <v>10</v>
      </c>
      <c r="U523">
        <f t="shared" si="96"/>
        <v>0</v>
      </c>
      <c r="V523">
        <f t="shared" si="97"/>
        <v>0</v>
      </c>
      <c r="W523">
        <f t="shared" si="98"/>
        <v>2</v>
      </c>
      <c r="X523" s="23">
        <f t="shared" si="99"/>
        <v>20</v>
      </c>
    </row>
    <row r="524" spans="1:24" ht="12">
      <c r="A524" s="25">
        <f t="shared" si="100"/>
        <v>26</v>
      </c>
      <c r="B524" s="1" t="s">
        <v>538</v>
      </c>
      <c r="C524" s="1" t="s">
        <v>251</v>
      </c>
      <c r="D524" s="1" t="s">
        <v>158</v>
      </c>
      <c r="E524" s="1" t="s">
        <v>525</v>
      </c>
      <c r="F524" s="28">
        <f t="shared" si="95"/>
        <v>20</v>
      </c>
      <c r="G524" s="20"/>
      <c r="O524" s="1">
        <v>10</v>
      </c>
      <c r="Q524" s="1">
        <v>10</v>
      </c>
      <c r="S524" s="17"/>
      <c r="T524" s="2">
        <f>MIN(H524:I524:K524:L524:M524:P524:R524)</f>
        <v>10</v>
      </c>
      <c r="U524">
        <f t="shared" si="96"/>
        <v>0</v>
      </c>
      <c r="V524">
        <f t="shared" si="97"/>
        <v>0</v>
      </c>
      <c r="W524">
        <f t="shared" si="98"/>
        <v>2</v>
      </c>
      <c r="X524" s="23">
        <f t="shared" si="99"/>
        <v>20</v>
      </c>
    </row>
    <row r="525" spans="1:24" ht="12">
      <c r="A525" s="25">
        <f t="shared" si="100"/>
        <v>27</v>
      </c>
      <c r="B525" s="1" t="s">
        <v>538</v>
      </c>
      <c r="C525" s="1" t="s">
        <v>541</v>
      </c>
      <c r="D525" s="1" t="s">
        <v>57</v>
      </c>
      <c r="E525" s="1" t="s">
        <v>525</v>
      </c>
      <c r="F525" s="28">
        <f t="shared" si="95"/>
        <v>20</v>
      </c>
      <c r="G525" s="20"/>
      <c r="J525" s="1">
        <v>10</v>
      </c>
      <c r="Q525" s="1">
        <v>10</v>
      </c>
      <c r="S525" s="17"/>
      <c r="T525" s="2">
        <f>MIN(H525:I525:K525:L525:M525:P525:R525)</f>
        <v>10</v>
      </c>
      <c r="U525">
        <f t="shared" si="96"/>
        <v>0</v>
      </c>
      <c r="V525">
        <f t="shared" si="97"/>
        <v>0</v>
      </c>
      <c r="W525">
        <f t="shared" si="98"/>
        <v>2</v>
      </c>
      <c r="X525" s="23">
        <f t="shared" si="99"/>
        <v>20</v>
      </c>
    </row>
    <row r="526" spans="1:24" ht="12">
      <c r="A526" s="25">
        <f t="shared" si="100"/>
        <v>28</v>
      </c>
      <c r="B526" s="1" t="s">
        <v>538</v>
      </c>
      <c r="C526" s="1" t="s">
        <v>652</v>
      </c>
      <c r="D526" s="1" t="s">
        <v>263</v>
      </c>
      <c r="E526" s="1" t="s">
        <v>525</v>
      </c>
      <c r="F526" s="28">
        <f t="shared" si="95"/>
        <v>20</v>
      </c>
      <c r="G526" s="20"/>
      <c r="O526" s="1">
        <v>10</v>
      </c>
      <c r="Q526" s="1">
        <v>10</v>
      </c>
      <c r="S526" s="17"/>
      <c r="T526" s="2">
        <f>MIN(H526:I526:K526:L526:M526:P526:R526)</f>
        <v>10</v>
      </c>
      <c r="U526">
        <f t="shared" si="96"/>
        <v>0</v>
      </c>
      <c r="V526">
        <f t="shared" si="97"/>
        <v>0</v>
      </c>
      <c r="W526">
        <f t="shared" si="98"/>
        <v>2</v>
      </c>
      <c r="X526" s="23">
        <f t="shared" si="99"/>
        <v>20</v>
      </c>
    </row>
    <row r="527" spans="1:24" ht="12">
      <c r="A527" s="25">
        <f t="shared" si="100"/>
        <v>29</v>
      </c>
      <c r="B527" s="1" t="s">
        <v>538</v>
      </c>
      <c r="C527" s="1" t="s">
        <v>14</v>
      </c>
      <c r="D527" s="1" t="s">
        <v>53</v>
      </c>
      <c r="E527" s="1" t="s">
        <v>314</v>
      </c>
      <c r="F527" s="28">
        <f t="shared" si="95"/>
        <v>10</v>
      </c>
      <c r="G527" s="20"/>
      <c r="I527" s="1">
        <v>10</v>
      </c>
      <c r="S527" s="17"/>
      <c r="T527" s="2">
        <f>MIN(H527:I527:K527:L527:M527:P527:R527)</f>
        <v>10</v>
      </c>
      <c r="U527">
        <f t="shared" si="96"/>
        <v>10</v>
      </c>
      <c r="V527">
        <f t="shared" si="97"/>
        <v>1</v>
      </c>
      <c r="W527">
        <f t="shared" si="98"/>
        <v>1</v>
      </c>
      <c r="X527" s="23">
        <f t="shared" si="99"/>
        <v>20</v>
      </c>
    </row>
    <row r="528" spans="1:24" ht="12">
      <c r="A528" s="54">
        <f t="shared" si="100"/>
        <v>30</v>
      </c>
      <c r="B528" s="55" t="s">
        <v>538</v>
      </c>
      <c r="C528" s="55" t="s">
        <v>769</v>
      </c>
      <c r="D528" s="55" t="s">
        <v>411</v>
      </c>
      <c r="E528" s="55" t="s">
        <v>167</v>
      </c>
      <c r="F528" s="55">
        <f t="shared" si="95"/>
        <v>10</v>
      </c>
      <c r="G528" s="57"/>
      <c r="H528" s="55"/>
      <c r="I528" s="55"/>
      <c r="J528" s="55"/>
      <c r="K528" s="55"/>
      <c r="L528" s="55"/>
      <c r="M528" s="55"/>
      <c r="N528" s="55"/>
      <c r="O528" s="55"/>
      <c r="P528" s="55"/>
      <c r="Q528" s="55">
        <v>10</v>
      </c>
      <c r="R528" s="55"/>
      <c r="S528" s="55"/>
      <c r="T528" s="57">
        <f>MIN(H528:I528:K528:L528:M528:P528:R528)</f>
        <v>10</v>
      </c>
      <c r="U528" s="56">
        <f t="shared" si="96"/>
        <v>0</v>
      </c>
      <c r="V528" s="56">
        <f t="shared" si="97"/>
        <v>0</v>
      </c>
      <c r="W528" s="56">
        <f t="shared" si="98"/>
        <v>1</v>
      </c>
      <c r="X528" s="53">
        <f t="shared" si="99"/>
        <v>10</v>
      </c>
    </row>
    <row r="529" spans="1:24" ht="12">
      <c r="A529" s="25">
        <f t="shared" si="100"/>
        <v>31</v>
      </c>
      <c r="B529" s="1" t="s">
        <v>538</v>
      </c>
      <c r="C529" s="1" t="s">
        <v>770</v>
      </c>
      <c r="D529" s="1" t="s">
        <v>263</v>
      </c>
      <c r="E529" s="1" t="s">
        <v>444</v>
      </c>
      <c r="F529" s="28">
        <f t="shared" si="95"/>
        <v>10</v>
      </c>
      <c r="G529" s="20"/>
      <c r="Q529" s="1">
        <v>10</v>
      </c>
      <c r="S529" s="17"/>
      <c r="T529" s="2">
        <f>MIN(H529:I529:K529:L529:M529:P529:R529)</f>
        <v>10</v>
      </c>
      <c r="U529">
        <f t="shared" si="96"/>
        <v>0</v>
      </c>
      <c r="V529">
        <f t="shared" si="97"/>
        <v>0</v>
      </c>
      <c r="W529">
        <f t="shared" si="98"/>
        <v>1</v>
      </c>
      <c r="X529" s="23">
        <f t="shared" si="99"/>
        <v>10</v>
      </c>
    </row>
    <row r="530" spans="1:24" ht="12">
      <c r="A530" s="25">
        <f t="shared" si="100"/>
        <v>32</v>
      </c>
      <c r="B530" s="1" t="s">
        <v>538</v>
      </c>
      <c r="C530" s="1" t="s">
        <v>66</v>
      </c>
      <c r="D530" s="1" t="s">
        <v>511</v>
      </c>
      <c r="E530" s="1" t="s">
        <v>525</v>
      </c>
      <c r="F530" s="28">
        <f t="shared" si="95"/>
        <v>10</v>
      </c>
      <c r="G530" s="20"/>
      <c r="Q530" s="1">
        <v>10</v>
      </c>
      <c r="S530" s="17"/>
      <c r="T530" s="2">
        <f>MIN(H530:I530:K530:L530:M530:P530:R530)</f>
        <v>10</v>
      </c>
      <c r="U530">
        <f t="shared" si="96"/>
        <v>0</v>
      </c>
      <c r="V530">
        <f t="shared" si="97"/>
        <v>0</v>
      </c>
      <c r="W530">
        <f t="shared" si="98"/>
        <v>1</v>
      </c>
      <c r="X530" s="23">
        <f t="shared" si="99"/>
        <v>10</v>
      </c>
    </row>
    <row r="531" spans="1:24" ht="12">
      <c r="A531" s="25">
        <f t="shared" si="100"/>
        <v>33</v>
      </c>
      <c r="B531" s="1" t="s">
        <v>538</v>
      </c>
      <c r="C531" s="1" t="s">
        <v>630</v>
      </c>
      <c r="D531" s="1" t="s">
        <v>53</v>
      </c>
      <c r="E531" s="1" t="s">
        <v>444</v>
      </c>
      <c r="F531" s="28">
        <f t="shared" si="95"/>
        <v>10</v>
      </c>
      <c r="G531" s="20"/>
      <c r="N531" s="1">
        <v>10</v>
      </c>
      <c r="S531" s="17"/>
      <c r="T531" s="2">
        <f>MIN(H531:I531:K531:L531:M531:P531:R531)</f>
        <v>10</v>
      </c>
      <c r="U531">
        <f t="shared" si="96"/>
        <v>0</v>
      </c>
      <c r="V531">
        <f t="shared" si="97"/>
        <v>0</v>
      </c>
      <c r="W531">
        <f t="shared" si="98"/>
        <v>1</v>
      </c>
      <c r="X531" s="23">
        <f t="shared" si="99"/>
        <v>10</v>
      </c>
    </row>
    <row r="532" spans="1:24" ht="12">
      <c r="A532" s="25">
        <f t="shared" si="100"/>
        <v>34</v>
      </c>
      <c r="B532" s="1" t="s">
        <v>538</v>
      </c>
      <c r="C532" s="1" t="s">
        <v>771</v>
      </c>
      <c r="D532" s="1" t="s">
        <v>22</v>
      </c>
      <c r="E532" s="1" t="s">
        <v>525</v>
      </c>
      <c r="F532" s="28">
        <f t="shared" si="95"/>
        <v>10</v>
      </c>
      <c r="G532" s="20"/>
      <c r="Q532" s="1">
        <v>10</v>
      </c>
      <c r="S532" s="17"/>
      <c r="T532" s="2">
        <f>MIN(H532:I532:K532:L532:M532:P532:R532)</f>
        <v>10</v>
      </c>
      <c r="U532">
        <f t="shared" si="96"/>
        <v>0</v>
      </c>
      <c r="V532">
        <f t="shared" si="97"/>
        <v>0</v>
      </c>
      <c r="W532">
        <f t="shared" si="98"/>
        <v>1</v>
      </c>
      <c r="X532" s="23">
        <f t="shared" si="99"/>
        <v>10</v>
      </c>
    </row>
    <row r="533" spans="1:24" ht="12">
      <c r="A533" s="25">
        <f t="shared" si="100"/>
        <v>35</v>
      </c>
      <c r="B533" s="1" t="s">
        <v>538</v>
      </c>
      <c r="C533" s="1" t="s">
        <v>772</v>
      </c>
      <c r="D533" s="1" t="s">
        <v>773</v>
      </c>
      <c r="E533" s="1" t="s">
        <v>525</v>
      </c>
      <c r="F533" s="28">
        <f t="shared" si="95"/>
        <v>10</v>
      </c>
      <c r="G533" s="20"/>
      <c r="Q533" s="1">
        <v>10</v>
      </c>
      <c r="S533" s="17"/>
      <c r="T533" s="2">
        <f>MIN(H533:I533:K533:L533:M533:P533:R533)</f>
        <v>10</v>
      </c>
      <c r="U533">
        <f t="shared" si="96"/>
        <v>0</v>
      </c>
      <c r="V533">
        <f t="shared" si="97"/>
        <v>0</v>
      </c>
      <c r="W533">
        <f t="shared" si="98"/>
        <v>1</v>
      </c>
      <c r="X533" s="23">
        <f t="shared" si="99"/>
        <v>10</v>
      </c>
    </row>
    <row r="534" spans="1:24" ht="12">
      <c r="A534" s="25">
        <f t="shared" si="100"/>
        <v>36</v>
      </c>
      <c r="B534" s="1" t="s">
        <v>538</v>
      </c>
      <c r="C534" s="1" t="s">
        <v>774</v>
      </c>
      <c r="D534" s="1" t="s">
        <v>775</v>
      </c>
      <c r="E534" s="1" t="s">
        <v>216</v>
      </c>
      <c r="F534" s="28">
        <f t="shared" si="95"/>
        <v>10</v>
      </c>
      <c r="G534" s="20"/>
      <c r="Q534" s="1">
        <v>10</v>
      </c>
      <c r="S534" s="17"/>
      <c r="T534" s="2">
        <f>MIN(H534:I534:K534:L534:M534:P534:R534)</f>
        <v>10</v>
      </c>
      <c r="U534">
        <f t="shared" si="96"/>
        <v>0</v>
      </c>
      <c r="V534">
        <f t="shared" si="97"/>
        <v>0</v>
      </c>
      <c r="W534">
        <f t="shared" si="98"/>
        <v>1</v>
      </c>
      <c r="X534" s="23">
        <f t="shared" si="99"/>
        <v>10</v>
      </c>
    </row>
    <row r="535" spans="1:24" ht="12">
      <c r="A535" s="25">
        <f t="shared" si="100"/>
        <v>37</v>
      </c>
      <c r="B535" s="1" t="s">
        <v>538</v>
      </c>
      <c r="C535" s="1" t="s">
        <v>435</v>
      </c>
      <c r="D535" s="1" t="s">
        <v>588</v>
      </c>
      <c r="E535" s="1" t="s">
        <v>525</v>
      </c>
      <c r="F535" s="28">
        <f t="shared" si="95"/>
        <v>10</v>
      </c>
      <c r="G535" s="20"/>
      <c r="Q535" s="1">
        <v>10</v>
      </c>
      <c r="S535" s="17"/>
      <c r="T535" s="2">
        <f>MIN(H535:I535:K535:L535:M535:P535:R535)</f>
        <v>10</v>
      </c>
      <c r="U535">
        <f t="shared" si="96"/>
        <v>0</v>
      </c>
      <c r="V535">
        <f t="shared" si="97"/>
        <v>0</v>
      </c>
      <c r="W535">
        <f t="shared" si="98"/>
        <v>1</v>
      </c>
      <c r="X535" s="23">
        <f t="shared" si="99"/>
        <v>10</v>
      </c>
    </row>
    <row r="536" spans="1:24" ht="12">
      <c r="A536" s="25">
        <f t="shared" si="100"/>
        <v>38</v>
      </c>
      <c r="B536" s="1" t="s">
        <v>538</v>
      </c>
      <c r="C536" s="1" t="s">
        <v>718</v>
      </c>
      <c r="D536" s="1" t="s">
        <v>776</v>
      </c>
      <c r="E536" s="1" t="s">
        <v>525</v>
      </c>
      <c r="F536" s="28">
        <f t="shared" si="95"/>
        <v>10</v>
      </c>
      <c r="G536" s="20"/>
      <c r="Q536" s="1">
        <v>10</v>
      </c>
      <c r="S536" s="17"/>
      <c r="T536" s="2">
        <f>MIN(H536:I536:K536:L536:M536:P536:R536)</f>
        <v>10</v>
      </c>
      <c r="U536">
        <f t="shared" si="96"/>
        <v>0</v>
      </c>
      <c r="V536">
        <f t="shared" si="97"/>
        <v>0</v>
      </c>
      <c r="W536">
        <f t="shared" si="98"/>
        <v>1</v>
      </c>
      <c r="X536" s="23">
        <f t="shared" si="99"/>
        <v>10</v>
      </c>
    </row>
    <row r="537" spans="1:24" ht="12">
      <c r="A537" s="25">
        <f t="shared" si="100"/>
        <v>39</v>
      </c>
      <c r="B537" s="1" t="s">
        <v>538</v>
      </c>
      <c r="C537" s="1" t="s">
        <v>765</v>
      </c>
      <c r="D537" s="1" t="s">
        <v>777</v>
      </c>
      <c r="E537" s="1" t="s">
        <v>525</v>
      </c>
      <c r="F537" s="28">
        <f t="shared" si="95"/>
        <v>10</v>
      </c>
      <c r="G537" s="20"/>
      <c r="Q537" s="1">
        <v>10</v>
      </c>
      <c r="S537" s="17"/>
      <c r="T537" s="2">
        <f>MIN(H537:I537:K537:L537:M537:P537:R537)</f>
        <v>10</v>
      </c>
      <c r="U537">
        <f t="shared" si="96"/>
        <v>0</v>
      </c>
      <c r="V537">
        <f t="shared" si="97"/>
        <v>0</v>
      </c>
      <c r="W537">
        <f t="shared" si="98"/>
        <v>1</v>
      </c>
      <c r="X537" s="23">
        <f t="shared" si="99"/>
        <v>10</v>
      </c>
    </row>
    <row r="538" spans="1:24" ht="12">
      <c r="A538" s="25">
        <f t="shared" si="100"/>
        <v>40</v>
      </c>
      <c r="B538" s="1" t="s">
        <v>538</v>
      </c>
      <c r="C538" s="1" t="s">
        <v>778</v>
      </c>
      <c r="D538" s="1" t="s">
        <v>36</v>
      </c>
      <c r="E538" s="1" t="s">
        <v>525</v>
      </c>
      <c r="F538" s="28">
        <f t="shared" si="95"/>
        <v>10</v>
      </c>
      <c r="G538" s="20"/>
      <c r="Q538" s="1">
        <v>10</v>
      </c>
      <c r="S538" s="17"/>
      <c r="T538" s="2">
        <f>MIN(H538:I538:K538:L538:M538:P538:R538)</f>
        <v>10</v>
      </c>
      <c r="U538">
        <f t="shared" si="96"/>
        <v>0</v>
      </c>
      <c r="V538">
        <f t="shared" si="97"/>
        <v>0</v>
      </c>
      <c r="W538">
        <f t="shared" si="98"/>
        <v>1</v>
      </c>
      <c r="X538" s="23">
        <f t="shared" si="99"/>
        <v>10</v>
      </c>
    </row>
    <row r="539" spans="1:24" ht="12.75" thickBot="1">
      <c r="A539" s="25">
        <f t="shared" si="100"/>
        <v>41</v>
      </c>
      <c r="B539" s="1" t="s">
        <v>538</v>
      </c>
      <c r="C539" s="4" t="s">
        <v>779</v>
      </c>
      <c r="D539" s="4" t="s">
        <v>780</v>
      </c>
      <c r="E539" s="4" t="s">
        <v>525</v>
      </c>
      <c r="F539" s="28">
        <f t="shared" si="95"/>
        <v>10</v>
      </c>
      <c r="G539" s="21"/>
      <c r="H539" s="4"/>
      <c r="I539" s="4"/>
      <c r="J539" s="4"/>
      <c r="K539" s="4"/>
      <c r="L539" s="4"/>
      <c r="M539" s="4"/>
      <c r="N539" s="4"/>
      <c r="O539" s="4"/>
      <c r="P539" s="4"/>
      <c r="Q539" s="4">
        <v>10</v>
      </c>
      <c r="R539" s="4"/>
      <c r="S539" s="18"/>
      <c r="T539" s="2">
        <f>MIN(H539:I539:K539:L539:M539:P539:R539)</f>
        <v>10</v>
      </c>
      <c r="U539">
        <f t="shared" si="96"/>
        <v>0</v>
      </c>
      <c r="V539" s="5">
        <f t="shared" si="97"/>
        <v>0</v>
      </c>
      <c r="W539" s="5">
        <f t="shared" si="98"/>
        <v>1</v>
      </c>
      <c r="X539" s="23">
        <f t="shared" si="99"/>
        <v>10</v>
      </c>
    </row>
    <row r="540" spans="1:24" ht="12">
      <c r="A540" s="35"/>
      <c r="B540" s="36"/>
      <c r="C540" s="37"/>
      <c r="D540" s="37"/>
      <c r="E540" s="37"/>
      <c r="F540" s="36"/>
      <c r="G540" s="38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9"/>
      <c r="U540" s="40"/>
      <c r="V540" s="41"/>
      <c r="W540" s="41"/>
      <c r="X540" s="42"/>
    </row>
    <row r="541" spans="1:24" ht="12">
      <c r="A541" s="48">
        <v>1</v>
      </c>
      <c r="B541" s="44" t="s">
        <v>267</v>
      </c>
      <c r="C541" s="44" t="s">
        <v>270</v>
      </c>
      <c r="D541" s="44" t="s">
        <v>271</v>
      </c>
      <c r="E541" s="44" t="s">
        <v>141</v>
      </c>
      <c r="F541" s="44">
        <f aca="true" t="shared" si="101" ref="F541:F554">H541+I541+J541+K541+L541+M541+N541+O541+P541+Q541+R541</f>
        <v>299</v>
      </c>
      <c r="G541" s="45"/>
      <c r="H541" s="44">
        <v>50</v>
      </c>
      <c r="I541" s="44"/>
      <c r="J541" s="44"/>
      <c r="K541" s="44">
        <v>53</v>
      </c>
      <c r="L541" s="44">
        <v>53</v>
      </c>
      <c r="M541" s="44">
        <v>60</v>
      </c>
      <c r="N541" s="44"/>
      <c r="O541" s="44">
        <v>10</v>
      </c>
      <c r="P541" s="44">
        <v>53</v>
      </c>
      <c r="Q541" s="44">
        <v>10</v>
      </c>
      <c r="R541" s="44">
        <v>10</v>
      </c>
      <c r="S541" s="44"/>
      <c r="T541" s="45">
        <f>MIN(H541:I541:K541:L541:M541:P541:R541)</f>
        <v>10</v>
      </c>
      <c r="U541" s="46">
        <f aca="true" t="shared" si="102" ref="U541:U554">COUNTA(H541,I541,K541,L541,M541,P541,R541)*10</f>
        <v>60</v>
      </c>
      <c r="V541" s="46">
        <f aca="true" t="shared" si="103" ref="V541:V554">COUNTA(H541,I541,K541,L541,M541,P541,R541)</f>
        <v>6</v>
      </c>
      <c r="W541" s="46">
        <f aca="true" t="shared" si="104" ref="W541:W554">COUNTA(H541:R541)</f>
        <v>8</v>
      </c>
      <c r="X541" s="47">
        <f aca="true" t="shared" si="105" ref="X541:X554">(H541+I541+J541+K541+L541+M541+N541+O541+P541+Q541+R541)-IF(COUNTA(H541,I541,K541,L541,M541,P541,R541)&gt;=7,T541,0)+U541</f>
        <v>359</v>
      </c>
    </row>
    <row r="542" spans="1:24" ht="12">
      <c r="A542" s="48">
        <f aca="true" t="shared" si="106" ref="A542:A554">A541+1</f>
        <v>2</v>
      </c>
      <c r="B542" s="44" t="s">
        <v>267</v>
      </c>
      <c r="C542" s="44" t="s">
        <v>62</v>
      </c>
      <c r="D542" s="44" t="s">
        <v>63</v>
      </c>
      <c r="E542" s="44" t="s">
        <v>78</v>
      </c>
      <c r="F542" s="44">
        <f t="shared" si="101"/>
        <v>240</v>
      </c>
      <c r="G542" s="45"/>
      <c r="H542" s="44">
        <v>60</v>
      </c>
      <c r="I542" s="44">
        <v>60</v>
      </c>
      <c r="J542" s="44"/>
      <c r="K542" s="44"/>
      <c r="L542" s="44"/>
      <c r="M542" s="44"/>
      <c r="N542" s="44"/>
      <c r="O542" s="44"/>
      <c r="P542" s="44">
        <v>60</v>
      </c>
      <c r="Q542" s="44"/>
      <c r="R542" s="44">
        <v>60</v>
      </c>
      <c r="S542" s="44"/>
      <c r="T542" s="45">
        <f>MIN(H542:I542:K542:L542:M542:P542:R542)</f>
        <v>60</v>
      </c>
      <c r="U542" s="46">
        <f t="shared" si="102"/>
        <v>40</v>
      </c>
      <c r="V542" s="46">
        <f t="shared" si="103"/>
        <v>4</v>
      </c>
      <c r="W542" s="46">
        <f t="shared" si="104"/>
        <v>4</v>
      </c>
      <c r="X542" s="47">
        <f t="shared" si="105"/>
        <v>280</v>
      </c>
    </row>
    <row r="543" spans="1:24" ht="12">
      <c r="A543" s="48">
        <f t="shared" si="106"/>
        <v>3</v>
      </c>
      <c r="B543" s="44" t="s">
        <v>267</v>
      </c>
      <c r="C543" s="44" t="s">
        <v>268</v>
      </c>
      <c r="D543" s="44" t="s">
        <v>269</v>
      </c>
      <c r="E543" s="44" t="s">
        <v>174</v>
      </c>
      <c r="F543" s="44">
        <f t="shared" si="101"/>
        <v>209</v>
      </c>
      <c r="G543" s="45"/>
      <c r="H543" s="44">
        <v>53</v>
      </c>
      <c r="I543" s="44">
        <v>53</v>
      </c>
      <c r="J543" s="44"/>
      <c r="K543" s="44"/>
      <c r="L543" s="44"/>
      <c r="M543" s="44"/>
      <c r="N543" s="44"/>
      <c r="O543" s="44"/>
      <c r="P543" s="44">
        <v>50</v>
      </c>
      <c r="Q543" s="44"/>
      <c r="R543" s="44">
        <v>53</v>
      </c>
      <c r="S543" s="44"/>
      <c r="T543" s="45">
        <f>MIN(H543:I543:K543:L543:M543:P543:R543)</f>
        <v>50</v>
      </c>
      <c r="U543" s="46">
        <f t="shared" si="102"/>
        <v>40</v>
      </c>
      <c r="V543" s="46">
        <f t="shared" si="103"/>
        <v>4</v>
      </c>
      <c r="W543" s="46">
        <f t="shared" si="104"/>
        <v>4</v>
      </c>
      <c r="X543" s="47">
        <f t="shared" si="105"/>
        <v>249</v>
      </c>
    </row>
    <row r="544" spans="1:24" ht="12">
      <c r="A544" s="25">
        <f t="shared" si="106"/>
        <v>4</v>
      </c>
      <c r="B544" s="1" t="s">
        <v>267</v>
      </c>
      <c r="C544" s="1" t="s">
        <v>408</v>
      </c>
      <c r="D544" s="1" t="s">
        <v>515</v>
      </c>
      <c r="E544" s="1" t="s">
        <v>418</v>
      </c>
      <c r="F544" s="28">
        <f t="shared" si="101"/>
        <v>120</v>
      </c>
      <c r="G544" s="20"/>
      <c r="K544" s="1">
        <v>60</v>
      </c>
      <c r="L544" s="1">
        <v>60</v>
      </c>
      <c r="S544" s="17"/>
      <c r="T544" s="2">
        <f>MIN(H544:I544:K544:L544:M544:P544:R544)</f>
        <v>60</v>
      </c>
      <c r="U544">
        <f t="shared" si="102"/>
        <v>20</v>
      </c>
      <c r="V544">
        <f t="shared" si="103"/>
        <v>2</v>
      </c>
      <c r="W544">
        <f t="shared" si="104"/>
        <v>2</v>
      </c>
      <c r="X544" s="23">
        <f t="shared" si="105"/>
        <v>140</v>
      </c>
    </row>
    <row r="545" spans="1:24" ht="12">
      <c r="A545" s="25">
        <f t="shared" si="106"/>
        <v>5</v>
      </c>
      <c r="B545" s="1" t="s">
        <v>267</v>
      </c>
      <c r="C545" s="1" t="s">
        <v>274</v>
      </c>
      <c r="D545" s="1" t="s">
        <v>275</v>
      </c>
      <c r="E545" s="1" t="s">
        <v>100</v>
      </c>
      <c r="F545" s="28">
        <f t="shared" si="101"/>
        <v>105</v>
      </c>
      <c r="G545" s="20"/>
      <c r="H545" s="1">
        <v>47</v>
      </c>
      <c r="Q545" s="1">
        <v>10</v>
      </c>
      <c r="R545" s="1">
        <v>48</v>
      </c>
      <c r="S545" s="17"/>
      <c r="T545" s="2">
        <f>MIN(H545:I545:K545:L545:M545:P545:R545)</f>
        <v>10</v>
      </c>
      <c r="U545">
        <f t="shared" si="102"/>
        <v>20</v>
      </c>
      <c r="V545">
        <f t="shared" si="103"/>
        <v>2</v>
      </c>
      <c r="W545">
        <f t="shared" si="104"/>
        <v>3</v>
      </c>
      <c r="X545" s="23">
        <f t="shared" si="105"/>
        <v>125</v>
      </c>
    </row>
    <row r="546" spans="1:24" ht="12">
      <c r="A546" s="25">
        <f t="shared" si="106"/>
        <v>6</v>
      </c>
      <c r="B546" s="1" t="s">
        <v>267</v>
      </c>
      <c r="C546" s="1" t="s">
        <v>106</v>
      </c>
      <c r="D546" s="1" t="s">
        <v>516</v>
      </c>
      <c r="E546" s="1" t="s">
        <v>371</v>
      </c>
      <c r="F546" s="28">
        <f t="shared" si="101"/>
        <v>98</v>
      </c>
      <c r="G546" s="20"/>
      <c r="K546" s="1">
        <v>50</v>
      </c>
      <c r="P546" s="1">
        <v>48</v>
      </c>
      <c r="S546" s="17"/>
      <c r="T546" s="2">
        <f>MIN(H546:I546:K546:L546:M546:P546:R546)</f>
        <v>48</v>
      </c>
      <c r="U546">
        <f t="shared" si="102"/>
        <v>20</v>
      </c>
      <c r="V546">
        <f t="shared" si="103"/>
        <v>2</v>
      </c>
      <c r="W546">
        <f t="shared" si="104"/>
        <v>2</v>
      </c>
      <c r="X546" s="23">
        <f t="shared" si="105"/>
        <v>118</v>
      </c>
    </row>
    <row r="547" spans="1:24" ht="12">
      <c r="A547" s="25">
        <f t="shared" si="106"/>
        <v>7</v>
      </c>
      <c r="B547" s="1" t="s">
        <v>267</v>
      </c>
      <c r="C547" s="1" t="s">
        <v>272</v>
      </c>
      <c r="D547" s="1" t="s">
        <v>273</v>
      </c>
      <c r="E547" s="1" t="s">
        <v>168</v>
      </c>
      <c r="F547" s="28">
        <f t="shared" si="101"/>
        <v>58</v>
      </c>
      <c r="G547" s="20"/>
      <c r="H547" s="1">
        <v>48</v>
      </c>
      <c r="I547" s="1">
        <v>10</v>
      </c>
      <c r="S547" s="17"/>
      <c r="T547" s="2">
        <f>MIN(H547:I547:K547:L547:M547:P547:R547)</f>
        <v>10</v>
      </c>
      <c r="U547">
        <f t="shared" si="102"/>
        <v>20</v>
      </c>
      <c r="V547">
        <f t="shared" si="103"/>
        <v>2</v>
      </c>
      <c r="W547">
        <f t="shared" si="104"/>
        <v>2</v>
      </c>
      <c r="X547" s="23">
        <f t="shared" si="105"/>
        <v>78</v>
      </c>
    </row>
    <row r="548" spans="1:24" ht="12">
      <c r="A548" s="25">
        <f t="shared" si="106"/>
        <v>8</v>
      </c>
      <c r="B548" s="1" t="s">
        <v>267</v>
      </c>
      <c r="C548" s="1" t="s">
        <v>615</v>
      </c>
      <c r="D548" s="1" t="s">
        <v>616</v>
      </c>
      <c r="E548" s="1" t="s">
        <v>617</v>
      </c>
      <c r="F548" s="28">
        <f t="shared" si="101"/>
        <v>53</v>
      </c>
      <c r="G548" s="20"/>
      <c r="M548" s="1">
        <v>53</v>
      </c>
      <c r="S548" s="17"/>
      <c r="T548" s="2">
        <f>MIN(H548:I548:K548:L548:M548:P548:R548)</f>
        <v>53</v>
      </c>
      <c r="U548">
        <f t="shared" si="102"/>
        <v>10</v>
      </c>
      <c r="V548">
        <f t="shared" si="103"/>
        <v>1</v>
      </c>
      <c r="W548">
        <f t="shared" si="104"/>
        <v>1</v>
      </c>
      <c r="X548" s="23">
        <f t="shared" si="105"/>
        <v>63</v>
      </c>
    </row>
    <row r="549" spans="1:24" ht="12">
      <c r="A549" s="25">
        <f t="shared" si="106"/>
        <v>9</v>
      </c>
      <c r="B549" s="1" t="s">
        <v>267</v>
      </c>
      <c r="C549" s="1" t="s">
        <v>801</v>
      </c>
      <c r="D549" s="1" t="s">
        <v>802</v>
      </c>
      <c r="E549" s="1" t="s">
        <v>124</v>
      </c>
      <c r="F549" s="28">
        <f t="shared" si="101"/>
        <v>50</v>
      </c>
      <c r="G549" s="20"/>
      <c r="R549" s="1">
        <v>50</v>
      </c>
      <c r="S549" s="17"/>
      <c r="T549" s="2">
        <f>MIN(H549:I549:K549:L549:M549:P549:R549)</f>
        <v>50</v>
      </c>
      <c r="U549">
        <f t="shared" si="102"/>
        <v>10</v>
      </c>
      <c r="V549">
        <f t="shared" si="103"/>
        <v>1</v>
      </c>
      <c r="W549">
        <f t="shared" si="104"/>
        <v>1</v>
      </c>
      <c r="X549" s="23">
        <f t="shared" si="105"/>
        <v>60</v>
      </c>
    </row>
    <row r="550" spans="1:24" ht="12">
      <c r="A550" s="25">
        <f t="shared" si="106"/>
        <v>10</v>
      </c>
      <c r="B550" s="1" t="s">
        <v>267</v>
      </c>
      <c r="C550" s="1" t="s">
        <v>517</v>
      </c>
      <c r="D550" s="1" t="s">
        <v>518</v>
      </c>
      <c r="E550" s="1" t="s">
        <v>97</v>
      </c>
      <c r="F550" s="28">
        <f t="shared" si="101"/>
        <v>48</v>
      </c>
      <c r="G550" s="20"/>
      <c r="K550" s="1">
        <v>48</v>
      </c>
      <c r="S550" s="17"/>
      <c r="T550" s="2">
        <f>MIN(H550:I550:K550:L550:M550:P550:R550)</f>
        <v>48</v>
      </c>
      <c r="U550">
        <f t="shared" si="102"/>
        <v>10</v>
      </c>
      <c r="V550">
        <f t="shared" si="103"/>
        <v>1</v>
      </c>
      <c r="W550">
        <f t="shared" si="104"/>
        <v>1</v>
      </c>
      <c r="X550" s="23">
        <f t="shared" si="105"/>
        <v>58</v>
      </c>
    </row>
    <row r="551" spans="1:24" ht="12">
      <c r="A551" s="25">
        <f t="shared" si="106"/>
        <v>11</v>
      </c>
      <c r="B551" s="1" t="s">
        <v>267</v>
      </c>
      <c r="C551" s="1" t="s">
        <v>276</v>
      </c>
      <c r="D551" s="1" t="s">
        <v>277</v>
      </c>
      <c r="E551" s="1" t="s">
        <v>212</v>
      </c>
      <c r="F551" s="28">
        <f t="shared" si="101"/>
        <v>46</v>
      </c>
      <c r="G551" s="20"/>
      <c r="H551" s="1">
        <v>46</v>
      </c>
      <c r="S551" s="17"/>
      <c r="T551" s="2">
        <f>MIN(H551:I551:K551:L551:M551:P551:R551)</f>
        <v>46</v>
      </c>
      <c r="U551">
        <f t="shared" si="102"/>
        <v>10</v>
      </c>
      <c r="V551">
        <f t="shared" si="103"/>
        <v>1</v>
      </c>
      <c r="W551">
        <f t="shared" si="104"/>
        <v>1</v>
      </c>
      <c r="X551" s="23">
        <f t="shared" si="105"/>
        <v>56</v>
      </c>
    </row>
    <row r="552" spans="1:24" ht="12">
      <c r="A552" s="25">
        <f t="shared" si="106"/>
        <v>12</v>
      </c>
      <c r="B552" s="1" t="s">
        <v>267</v>
      </c>
      <c r="C552" s="1" t="s">
        <v>278</v>
      </c>
      <c r="D552" s="1" t="s">
        <v>279</v>
      </c>
      <c r="E552" s="1" t="s">
        <v>100</v>
      </c>
      <c r="F552" s="28">
        <f t="shared" si="101"/>
        <v>45</v>
      </c>
      <c r="G552" s="20"/>
      <c r="H552" s="1">
        <v>45</v>
      </c>
      <c r="S552" s="17"/>
      <c r="T552" s="2">
        <f>MIN(H552:I552:K552:L552:M552:P552:R552)</f>
        <v>45</v>
      </c>
      <c r="U552">
        <f t="shared" si="102"/>
        <v>10</v>
      </c>
      <c r="V552">
        <f t="shared" si="103"/>
        <v>1</v>
      </c>
      <c r="W552">
        <f t="shared" si="104"/>
        <v>1</v>
      </c>
      <c r="X552" s="23">
        <f t="shared" si="105"/>
        <v>55</v>
      </c>
    </row>
    <row r="553" spans="1:24" ht="12">
      <c r="A553" s="25">
        <f t="shared" si="106"/>
        <v>13</v>
      </c>
      <c r="B553" s="1" t="s">
        <v>267</v>
      </c>
      <c r="C553" s="1" t="s">
        <v>323</v>
      </c>
      <c r="D553" s="1" t="s">
        <v>324</v>
      </c>
      <c r="E553" s="1" t="s">
        <v>136</v>
      </c>
      <c r="F553" s="28">
        <f t="shared" si="101"/>
        <v>10</v>
      </c>
      <c r="G553" s="20"/>
      <c r="I553" s="1">
        <v>10</v>
      </c>
      <c r="S553" s="17"/>
      <c r="T553" s="2">
        <f>MIN(H553:I553:K553:L553:M553:P553:R553)</f>
        <v>10</v>
      </c>
      <c r="U553">
        <f t="shared" si="102"/>
        <v>10</v>
      </c>
      <c r="V553">
        <f t="shared" si="103"/>
        <v>1</v>
      </c>
      <c r="W553">
        <f t="shared" si="104"/>
        <v>1</v>
      </c>
      <c r="X553" s="23">
        <f t="shared" si="105"/>
        <v>20</v>
      </c>
    </row>
    <row r="554" spans="1:24" ht="12">
      <c r="A554" s="25">
        <f t="shared" si="106"/>
        <v>14</v>
      </c>
      <c r="B554" s="1" t="s">
        <v>267</v>
      </c>
      <c r="C554" s="1" t="s">
        <v>255</v>
      </c>
      <c r="D554" s="1" t="s">
        <v>629</v>
      </c>
      <c r="E554" s="1" t="s">
        <v>141</v>
      </c>
      <c r="F554" s="28">
        <f t="shared" si="101"/>
        <v>20</v>
      </c>
      <c r="G554" s="20"/>
      <c r="N554" s="1">
        <v>10</v>
      </c>
      <c r="O554" s="1">
        <v>10</v>
      </c>
      <c r="S554" s="17"/>
      <c r="T554" s="2">
        <f>MIN(H554:I554:K554:L554:M554:P554:R554)</f>
        <v>10</v>
      </c>
      <c r="U554">
        <f t="shared" si="102"/>
        <v>0</v>
      </c>
      <c r="V554">
        <f t="shared" si="103"/>
        <v>0</v>
      </c>
      <c r="W554">
        <f t="shared" si="104"/>
        <v>2</v>
      </c>
      <c r="X554" s="23">
        <f t="shared" si="105"/>
        <v>20</v>
      </c>
    </row>
    <row r="555" spans="1:24" ht="12">
      <c r="A555" s="25"/>
      <c r="E555" s="1">
        <f>SUM(H555:R555)</f>
        <v>1288</v>
      </c>
      <c r="F555" s="1"/>
      <c r="H555">
        <f aca="true" t="shared" si="107" ref="H555:R555">COUNTA(H3:H554)</f>
        <v>166</v>
      </c>
      <c r="I555">
        <f t="shared" si="107"/>
        <v>132</v>
      </c>
      <c r="J555">
        <f t="shared" si="107"/>
        <v>46</v>
      </c>
      <c r="K555">
        <f t="shared" si="107"/>
        <v>188</v>
      </c>
      <c r="L555">
        <f t="shared" si="107"/>
        <v>87</v>
      </c>
      <c r="M555">
        <f t="shared" si="107"/>
        <v>113</v>
      </c>
      <c r="N555">
        <f t="shared" si="107"/>
        <v>29</v>
      </c>
      <c r="O555">
        <f t="shared" si="107"/>
        <v>66</v>
      </c>
      <c r="P555">
        <f t="shared" si="107"/>
        <v>205</v>
      </c>
      <c r="Q555">
        <f t="shared" si="107"/>
        <v>126</v>
      </c>
      <c r="R555">
        <f t="shared" si="107"/>
        <v>130</v>
      </c>
      <c r="U555"/>
      <c r="V555"/>
      <c r="X555" s="24"/>
    </row>
  </sheetData>
  <sheetProtection/>
  <printOptions gridLines="1"/>
  <pageMargins left="0.5" right="0.37" top="0.29" bottom="0.25" header="0.16" footer="0.17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Paolino Nobile</cp:lastModifiedBy>
  <cp:lastPrinted>2008-05-30T12:06:35Z</cp:lastPrinted>
  <dcterms:created xsi:type="dcterms:W3CDTF">2003-10-10T16:54:56Z</dcterms:created>
  <dcterms:modified xsi:type="dcterms:W3CDTF">2016-07-19T05:21:42Z</dcterms:modified>
  <cp:category/>
  <cp:version/>
  <cp:contentType/>
  <cp:contentStatus/>
</cp:coreProperties>
</file>